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CALE\04_PROJETS\2101_CHARNAY_Maison medicale\04_APD\05_ECHANGES\02_RECUS\20210508_OCC_CCTP DPGF\"/>
    </mc:Choice>
  </mc:AlternateContent>
  <xr:revisionPtr revIDLastSave="0" documentId="13_ncr:1_{175596F5-DF31-489F-899E-D5CDC4EF1E7A}" xr6:coauthVersionLast="45" xr6:coauthVersionMax="46" xr10:uidLastSave="{00000000-0000-0000-0000-000000000000}"/>
  <bookViews>
    <workbookView xWindow="-28920" yWindow="270" windowWidth="29040" windowHeight="15840" xr2:uid="{AE16F0E0-7138-44C7-8326-101292B01286}"/>
  </bookViews>
  <sheets>
    <sheet name="DPGF Lot 03" sheetId="1" r:id="rId1"/>
  </sheets>
  <definedNames>
    <definedName name="_Hlk14672825" localSheetId="0">'DPGF Lot 03'!#REF!</definedName>
    <definedName name="_Hlk499825001" localSheetId="0">'DPGF Lot 03'!#REF!</definedName>
    <definedName name="_Hlk510602782" localSheetId="0">'DPGF Lot 03'!#REF!</definedName>
    <definedName name="_Hlk510618594" localSheetId="0">'DPGF Lot 03'!#REF!</definedName>
    <definedName name="_Hlk535558076" localSheetId="0">'DPGF Lot 03'!#REF!</definedName>
    <definedName name="_Hlk61861729" localSheetId="0">'DPGF Lot 03'!#REF!</definedName>
    <definedName name="_Hlk61931250" localSheetId="0">'DPGF Lot 03'!#REF!</definedName>
    <definedName name="_Hlk61931265" localSheetId="0">'DPGF Lot 03'!#REF!</definedName>
    <definedName name="_Hlk61931404" localSheetId="0">'DPGF Lot 03'!#REF!</definedName>
    <definedName name="_Hlk67410372" localSheetId="0">'DPGF Lot 03'!#REF!</definedName>
    <definedName name="_Hlk9242055" localSheetId="0">'DPGF Lot 03'!#REF!</definedName>
    <definedName name="_Toc255396109" localSheetId="0">'DPGF Lot 03'!#REF!</definedName>
    <definedName name="_Toc259964120">#REF!</definedName>
    <definedName name="_Toc31207850" localSheetId="0">'DPGF Lot 03'!$B$35</definedName>
    <definedName name="_Toc470256213">#REF!</definedName>
    <definedName name="OLE_LINK1" localSheetId="0">'DPGF Lot 03'!#REF!</definedName>
    <definedName name="OLE_LINK3" localSheetId="0">'DPGF Lot 03'!#REF!</definedName>
    <definedName name="_xlnm.Print_Area" localSheetId="0">'DPGF Lot 03'!$A$1:$F$144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109" i="1"/>
  <c r="F36" i="1"/>
  <c r="F99" i="1"/>
  <c r="F89" i="1"/>
  <c r="F135" i="1"/>
  <c r="F132" i="1"/>
  <c r="F129" i="1"/>
  <c r="F126" i="1"/>
  <c r="F123" i="1"/>
  <c r="F120" i="1"/>
  <c r="F115" i="1"/>
  <c r="F114" i="1"/>
  <c r="F105" i="1"/>
  <c r="F102" i="1"/>
  <c r="F94" i="1"/>
  <c r="F86" i="1"/>
  <c r="F83" i="1"/>
  <c r="F82" i="1"/>
  <c r="F76" i="1"/>
  <c r="F70" i="1"/>
  <c r="F67" i="1"/>
  <c r="F66" i="1"/>
  <c r="F65" i="1"/>
  <c r="F59" i="1"/>
  <c r="F58" i="1"/>
  <c r="F57" i="1"/>
  <c r="F56" i="1"/>
  <c r="F50" i="1"/>
  <c r="F47" i="1"/>
  <c r="F44" i="1"/>
  <c r="F41" i="1"/>
  <c r="F33" i="1"/>
  <c r="F73" i="1" l="1"/>
  <c r="F139" i="1" s="1"/>
  <c r="F141" i="1" l="1"/>
  <c r="F143" i="1" s="1"/>
</calcChain>
</file>

<file path=xl/sharedStrings.xml><?xml version="1.0" encoding="utf-8"?>
<sst xmlns="http://schemas.openxmlformats.org/spreadsheetml/2006/main" count="140" uniqueCount="99">
  <si>
    <t xml:space="preserve">Date : </t>
  </si>
  <si>
    <t>Maitre d'ouvrage :</t>
  </si>
  <si>
    <t>Economiste de la Construction</t>
  </si>
  <si>
    <t>Nom de l'entrepreneur :</t>
  </si>
  <si>
    <t>…………………………………………………</t>
  </si>
  <si>
    <t>Adresse :</t>
  </si>
  <si>
    <t>Téléphone fixe :</t>
  </si>
  <si>
    <t>Téléphone portable :</t>
  </si>
  <si>
    <t>Email :</t>
  </si>
  <si>
    <t>Confirmation date d'intervention :</t>
  </si>
  <si>
    <t>Désignation</t>
  </si>
  <si>
    <t>Unité</t>
  </si>
  <si>
    <t xml:space="preserve">Quantité </t>
  </si>
  <si>
    <t>Prix Unitaire (€)</t>
  </si>
  <si>
    <t>Produit (€)</t>
  </si>
  <si>
    <t>Nota : se rapporter au CCTP correspondant pour les détails d'exécution de chaque opération. Ce document a seulement pour objet de fournir aux entreprises un dossier normalisé de consultations. Les quantités sont données sans garantie d’erreurs ou d’omissions, l’entreprise devant procéder sous sa seule responsabilité à l’estimation des moyens qu’elle juge nécessaires pour livrer un ouvrage conforme aux plans et au Cahier des Clauses Techniques Particulières.</t>
  </si>
  <si>
    <t>Forfait</t>
  </si>
  <si>
    <t xml:space="preserve">MONTANT BASE H.T. </t>
  </si>
  <si>
    <t>T.V.A. 20 %</t>
  </si>
  <si>
    <t xml:space="preserve">MONTANT TOTAL T.T.C.  </t>
  </si>
  <si>
    <t xml:space="preserve">D.P.G.F.
Aménagement d'une maison médicale et d'un logement
</t>
  </si>
  <si>
    <t>Lot 03 : Charpente - Couverture - Zinguerie</t>
  </si>
  <si>
    <t>Commune de Charnay en Beaujolais</t>
  </si>
  <si>
    <t>Olivier CUER CONSEILS</t>
  </si>
  <si>
    <t>Lieu dit Le Roux</t>
  </si>
  <si>
    <t>69 430 VERNAY</t>
  </si>
  <si>
    <t>PREPARATIONS</t>
  </si>
  <si>
    <r>
      <t>1.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 xml:space="preserve">Réalisation des études EXE : </t>
    </r>
  </si>
  <si>
    <t xml:space="preserve">Localisation : ensemble de la charpente </t>
  </si>
  <si>
    <r>
      <t>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>Installation d’un échafaudage de pied et de couverture (pour tous les lots) :</t>
    </r>
  </si>
  <si>
    <t>Localisation : suivant PIC coté cour, rue du pinet et rue du fer à chat</t>
  </si>
  <si>
    <t>DESAMIANTAGE SOUS SECTION III</t>
  </si>
  <si>
    <r>
      <t>3.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 xml:space="preserve">Fourniture et mise en place d’un plan de retrait amiante : </t>
    </r>
  </si>
  <si>
    <t>Localisation : ensemble du chantier suivant diagnostics Amiante</t>
  </si>
  <si>
    <r>
      <t>4.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>Installation et organisation de chantier :</t>
    </r>
  </si>
  <si>
    <t>Localisation : ensemble du chantier</t>
  </si>
  <si>
    <r>
      <t>5.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 xml:space="preserve">Dépose réglementaire des éléments amiantes avec mise sur palettes filmées : </t>
    </r>
  </si>
  <si>
    <t>Localisation : ensemble de la couverture actuelle en plaque fibro-ciment  y compris tuiles et voliges contaminées</t>
  </si>
  <si>
    <r>
      <t>6.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 xml:space="preserve">Evacuation des déchets amiantes en décharges agréées : </t>
    </r>
  </si>
  <si>
    <t>Localisation : ensemble des éléments précédemment déposés</t>
  </si>
  <si>
    <t>DEMOLITION HORS AMIANTE</t>
  </si>
  <si>
    <r>
      <t>7.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>Déconstruction et sciage d’éléments divers de construction :</t>
    </r>
  </si>
  <si>
    <t xml:space="preserve">Localisation : </t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</si>
  <si>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Ensemble de la couverture du poulailler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</si>
  <si>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Annexe de la maison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</si>
  <si>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 xml:space="preserve">Ensemble de la charpente existante de la maison  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</si>
  <si>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Ensemble de zinguerie associée</t>
    </r>
  </si>
  <si>
    <t>CHARPENTE</t>
  </si>
  <si>
    <r>
      <t>8.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 xml:space="preserve">Fourniture et pose d’élément de charpente :  </t>
    </r>
  </si>
  <si>
    <t>Localisation : élément visible lasuré blanc</t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</si>
  <si>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Sablière de fixation en périphérie de l’égout sur chainage maçonné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</si>
  <si>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Arêtier en lamellé collé de dimension 120*300 GL24H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</si>
  <si>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Arêtier en lamellé collé de dimension 200*300 GL24H</t>
    </r>
  </si>
  <si>
    <r>
      <t>9.</t>
    </r>
    <r>
      <rPr>
        <b/>
        <sz val="7"/>
        <color rgb="FF000000"/>
        <rFont val="Times New Roman"/>
        <family val="1"/>
      </rPr>
      <t xml:space="preserve">       </t>
    </r>
    <r>
      <rPr>
        <b/>
        <u/>
        <sz val="12"/>
        <color rgb="FF000000"/>
        <rFont val="Century Gothic"/>
        <family val="2"/>
      </rPr>
      <t>Fourniture et pose de caisson préfabriqué isolé avec sous face finition bois :</t>
    </r>
  </si>
  <si>
    <t xml:space="preserve">Localisation : ensemble de la couverture </t>
  </si>
  <si>
    <r>
      <t>10.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chevrons :</t>
    </r>
  </si>
  <si>
    <t>Localisation : ensemble des chevrons en habillage des caissons en débord de toiture</t>
  </si>
  <si>
    <r>
      <t>11.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d’un contrelittelage en sapin :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</si>
  <si>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Ensemble de la couverture de la maison</t>
    </r>
  </si>
  <si>
    <r>
      <t>12.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Réalisation de chevetre :</t>
    </r>
  </si>
  <si>
    <t xml:space="preserve">Localisation : pour prise d’air et rejet de ventilation </t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</si>
  <si>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Dimension 200*200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</si>
  <si>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Dimension 250*250</t>
    </r>
  </si>
  <si>
    <r>
      <t>13.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planches de rives et d’égout :</t>
    </r>
  </si>
  <si>
    <t>Localisation : ensemble de l’égout</t>
  </si>
  <si>
    <r>
      <t>14.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 xml:space="preserve">Fourniture et pose d’un habillage des sous faces en bardage bois bois type volige décorative : </t>
    </r>
  </si>
  <si>
    <t>Localisation : sous face du forget</t>
  </si>
  <si>
    <t>COUVERTURE</t>
  </si>
  <si>
    <r>
      <t>15.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couverture en tuiles terre cuite :</t>
    </r>
  </si>
  <si>
    <r>
      <t>16.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tuiles en terre cuite pour les arêtiers :</t>
    </r>
  </si>
  <si>
    <t xml:space="preserve">Localisation : ensemble des arêtiers </t>
  </si>
  <si>
    <r>
      <t>17.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pièce de rencontre + poinçon 4 ouvertures :</t>
    </r>
  </si>
  <si>
    <t>Localisation : en faitage</t>
  </si>
  <si>
    <r>
      <t>18.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tuiles chatières :</t>
    </r>
  </si>
  <si>
    <t>Localisation : ensemble de la couverture</t>
  </si>
  <si>
    <r>
      <t>19.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tuiles à douilles + lanterne bisection :</t>
    </r>
  </si>
  <si>
    <r>
      <t>20.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d’un abergement en toiture pour système VMC &amp; VP :</t>
    </r>
  </si>
  <si>
    <t xml:space="preserve">Localisation : </t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</si>
  <si>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Sortie diamètre 250 au droit de la gaine technique vers ascenseur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</si>
  <si>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Sortie diamètre 200 au droit de la gaine technique pour le logement</t>
    </r>
  </si>
  <si>
    <t>ZINGUERIE</t>
  </si>
  <si>
    <r>
      <t>21.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 xml:space="preserve">Réalisation de gouttières pendantes d’eaux pluviales en quartz zinc : </t>
    </r>
  </si>
  <si>
    <t xml:space="preserve">Localisation : à l’égout de la couverture </t>
  </si>
  <si>
    <r>
      <t>22.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d’une noue en zinc compris bande solin et solin :</t>
    </r>
  </si>
  <si>
    <t>Localisation : en limite avec le mitoyen</t>
  </si>
  <si>
    <r>
      <t>23.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descentes EP en quartz zinc :</t>
    </r>
  </si>
  <si>
    <t xml:space="preserve">Localisation : ensemble des descentes de l’extension </t>
  </si>
  <si>
    <r>
      <t>24.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de dauphin en fonte de longueur 1 ml :</t>
    </r>
  </si>
  <si>
    <t>Localisation : en pied de chutes suivant plan du maitre d’œuvre</t>
  </si>
  <si>
    <r>
      <t>25.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d’une ligne de vie :</t>
    </r>
  </si>
  <si>
    <t>Localisation : ensemble de la couverture suivant demande PGC</t>
  </si>
  <si>
    <r>
      <t>26.</t>
    </r>
    <r>
      <rPr>
        <b/>
        <sz val="7"/>
        <color rgb="FF000000"/>
        <rFont val="Times New Roman"/>
        <family val="1"/>
      </rPr>
      <t xml:space="preserve">   </t>
    </r>
    <r>
      <rPr>
        <b/>
        <u/>
        <sz val="12"/>
        <color rgb="FF000000"/>
        <rFont val="Century Gothic"/>
        <family val="2"/>
      </rPr>
      <t>Fourniture et pose d’ancrage complémentaires :</t>
    </r>
  </si>
  <si>
    <t>Localisation : sur les pans de toitures</t>
  </si>
  <si>
    <t>m²</t>
  </si>
  <si>
    <t>Ens.</t>
  </si>
  <si>
    <t>ml</t>
  </si>
  <si>
    <t>Nbre</t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</si>
  <si>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Tuiles à douilles</t>
    </r>
  </si>
  <si>
    <r>
      <t>-</t>
    </r>
    <r>
      <rPr>
        <sz val="7"/>
        <rFont val="Times New Roman"/>
        <family val="1"/>
      </rPr>
      <t xml:space="preserve">        </t>
    </r>
    <r>
      <rPr>
        <i/>
        <sz val="12"/>
        <rFont val="Century Gothic"/>
        <family val="2"/>
      </rPr>
      <t>Lanternes bisection de diamètre 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</si>
</sst>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u/>
      <sz val="26"/>
      <name val="Century Gothic"/>
      <family val="2"/>
    </font>
    <font>
      <sz val="14"/>
      <name val="Century Gothic"/>
      <family val="2"/>
    </font>
    <font>
      <sz val="18"/>
      <name val="Century Gothic"/>
      <family val="2"/>
    </font>
    <font>
      <sz val="22"/>
      <name val="Century Gothic"/>
      <family val="2"/>
    </font>
    <font>
      <u/>
      <sz val="14"/>
      <name val="Century Gothic"/>
      <family val="2"/>
    </font>
    <font>
      <u/>
      <sz val="18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b/>
      <sz val="18"/>
      <color rgb="FF000000"/>
      <name val="Century Gothic"/>
      <family val="2"/>
    </font>
    <font>
      <i/>
      <sz val="18"/>
      <name val="Century Gothic"/>
      <family val="2"/>
    </font>
    <font>
      <i/>
      <sz val="14"/>
      <name val="Century Gothic"/>
      <family val="2"/>
    </font>
    <font>
      <b/>
      <sz val="11"/>
      <name val="Century Gothic"/>
      <family val="2"/>
    </font>
    <font>
      <b/>
      <sz val="12"/>
      <color rgb="FF000000"/>
      <name val="Century Gothic"/>
      <family val="2"/>
    </font>
    <font>
      <b/>
      <sz val="7"/>
      <color rgb="FF000000"/>
      <name val="Times New Roman"/>
      <family val="1"/>
    </font>
    <font>
      <b/>
      <u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color rgb="FF000000"/>
      <name val="Century Gothic"/>
      <family val="2"/>
    </font>
    <font>
      <i/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" fontId="0" fillId="0" borderId="0"/>
    <xf numFmtId="164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</cellStyleXfs>
  <cellXfs count="85">
    <xf numFmtId="1" fontId="0" fillId="0" borderId="0" xfId="0"/>
    <xf numFmtId="0" fontId="2" fillId="2" borderId="0" xfId="3" applyFont="1" applyFill="1"/>
    <xf numFmtId="0" fontId="3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1" fontId="4" fillId="2" borderId="0" xfId="1" applyNumberFormat="1" applyFont="1" applyFill="1" applyAlignment="1">
      <alignment horizontal="center"/>
    </xf>
    <xf numFmtId="2" fontId="4" fillId="2" borderId="0" xfId="3" applyNumberFormat="1" applyFont="1" applyFill="1" applyAlignment="1">
      <alignment horizontal="center"/>
    </xf>
    <xf numFmtId="3" fontId="2" fillId="2" borderId="0" xfId="3" applyNumberFormat="1" applyFont="1" applyFill="1"/>
    <xf numFmtId="0" fontId="5" fillId="2" borderId="0" xfId="3" applyFont="1" applyFill="1"/>
    <xf numFmtId="0" fontId="6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4" fillId="2" borderId="0" xfId="3" applyFont="1" applyFill="1"/>
    <xf numFmtId="0" fontId="7" fillId="2" borderId="0" xfId="3" applyFont="1" applyFill="1" applyAlignment="1">
      <alignment horizontal="left"/>
    </xf>
    <xf numFmtId="15" fontId="5" fillId="2" borderId="0" xfId="3" applyNumberFormat="1" applyFont="1" applyFill="1"/>
    <xf numFmtId="0" fontId="8" fillId="2" borderId="0" xfId="3" applyFont="1" applyFill="1" applyAlignment="1">
      <alignment horizontal="left"/>
    </xf>
    <xf numFmtId="1" fontId="9" fillId="3" borderId="0" xfId="0" applyFont="1" applyFill="1" applyAlignment="1">
      <alignment vertical="top"/>
    </xf>
    <xf numFmtId="1" fontId="10" fillId="3" borderId="0" xfId="0" applyFont="1" applyFill="1" applyAlignment="1">
      <alignment vertical="top"/>
    </xf>
    <xf numFmtId="0" fontId="5" fillId="2" borderId="0" xfId="3" applyFont="1" applyFill="1" applyAlignment="1">
      <alignment horizontal="center" vertical="top"/>
    </xf>
    <xf numFmtId="1" fontId="4" fillId="3" borderId="0" xfId="0" applyFont="1" applyFill="1" applyAlignment="1">
      <alignment vertical="top"/>
    </xf>
    <xf numFmtId="0" fontId="8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 vertical="top"/>
    </xf>
    <xf numFmtId="0" fontId="4" fillId="2" borderId="0" xfId="3" quotePrefix="1" applyFont="1" applyFill="1" applyAlignment="1">
      <alignment horizontal="center" vertical="top"/>
    </xf>
    <xf numFmtId="0" fontId="6" fillId="2" borderId="0" xfId="3" quotePrefix="1" applyFont="1" applyFill="1" applyAlignment="1">
      <alignment horizontal="center" vertical="top"/>
    </xf>
    <xf numFmtId="0" fontId="6" fillId="2" borderId="0" xfId="3" applyFont="1" applyFill="1" applyAlignment="1">
      <alignment horizontal="center" vertical="top"/>
    </xf>
    <xf numFmtId="0" fontId="4" fillId="2" borderId="0" xfId="3" applyFont="1" applyFill="1" applyAlignment="1">
      <alignment horizontal="center" vertical="top"/>
    </xf>
    <xf numFmtId="0" fontId="8" fillId="2" borderId="0" xfId="3" applyFont="1" applyFill="1"/>
    <xf numFmtId="0" fontId="5" fillId="2" borderId="0" xfId="3" quotePrefix="1" applyFont="1" applyFill="1"/>
    <xf numFmtId="0" fontId="5" fillId="2" borderId="0" xfId="3" quotePrefix="1" applyFont="1" applyFill="1" applyAlignment="1">
      <alignment horizontal="center"/>
    </xf>
    <xf numFmtId="2" fontId="7" fillId="2" borderId="0" xfId="3" applyNumberFormat="1" applyFont="1" applyFill="1" applyAlignment="1">
      <alignment horizontal="left"/>
    </xf>
    <xf numFmtId="0" fontId="11" fillId="2" borderId="0" xfId="3" applyFont="1" applyFill="1"/>
    <xf numFmtId="2" fontId="12" fillId="2" borderId="1" xfId="2" applyNumberFormat="1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2" fontId="12" fillId="2" borderId="0" xfId="2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/>
    </xf>
    <xf numFmtId="0" fontId="4" fillId="2" borderId="3" xfId="3" applyFont="1" applyFill="1" applyBorder="1" applyAlignment="1">
      <alignment wrapText="1"/>
    </xf>
    <xf numFmtId="0" fontId="4" fillId="2" borderId="4" xfId="3" applyFont="1" applyFill="1" applyBorder="1" applyAlignment="1">
      <alignment horizontal="center" wrapText="1"/>
    </xf>
    <xf numFmtId="1" fontId="4" fillId="2" borderId="3" xfId="3" applyNumberFormat="1" applyFont="1" applyFill="1" applyBorder="1" applyAlignment="1">
      <alignment horizontal="center"/>
    </xf>
    <xf numFmtId="165" fontId="4" fillId="2" borderId="3" xfId="3" applyNumberFormat="1" applyFont="1" applyFill="1" applyBorder="1" applyAlignment="1">
      <alignment horizontal="center"/>
    </xf>
    <xf numFmtId="4" fontId="4" fillId="2" borderId="0" xfId="3" applyNumberFormat="1" applyFont="1" applyFill="1" applyAlignment="1">
      <alignment horizontal="center"/>
    </xf>
    <xf numFmtId="0" fontId="4" fillId="2" borderId="5" xfId="3" applyFont="1" applyFill="1" applyBorder="1" applyAlignment="1">
      <alignment wrapText="1"/>
    </xf>
    <xf numFmtId="0" fontId="4" fillId="2" borderId="6" xfId="3" applyFont="1" applyFill="1" applyBorder="1" applyAlignment="1">
      <alignment horizontal="center" wrapText="1"/>
    </xf>
    <xf numFmtId="1" fontId="4" fillId="2" borderId="5" xfId="3" applyNumberFormat="1" applyFont="1" applyFill="1" applyBorder="1" applyAlignment="1">
      <alignment horizontal="center"/>
    </xf>
    <xf numFmtId="165" fontId="4" fillId="2" borderId="5" xfId="3" applyNumberFormat="1" applyFont="1" applyFill="1" applyBorder="1" applyAlignment="1">
      <alignment horizontal="center"/>
    </xf>
    <xf numFmtId="1" fontId="12" fillId="0" borderId="5" xfId="0" applyFont="1" applyBorder="1" applyAlignment="1">
      <alignment horizontal="justify" vertical="center"/>
    </xf>
    <xf numFmtId="1" fontId="4" fillId="0" borderId="6" xfId="0" applyFont="1" applyBorder="1" applyAlignment="1">
      <alignment horizontal="center"/>
    </xf>
    <xf numFmtId="1" fontId="13" fillId="0" borderId="5" xfId="0" applyFont="1" applyBorder="1" applyAlignment="1">
      <alignment vertical="center"/>
    </xf>
    <xf numFmtId="1" fontId="13" fillId="0" borderId="5" xfId="0" applyFont="1" applyBorder="1" applyAlignment="1">
      <alignment horizontal="justify" vertical="center"/>
    </xf>
    <xf numFmtId="1" fontId="13" fillId="0" borderId="5" xfId="0" applyFont="1" applyBorder="1" applyAlignment="1">
      <alignment wrapText="1"/>
    </xf>
    <xf numFmtId="1" fontId="14" fillId="0" borderId="5" xfId="0" applyFont="1" applyBorder="1" applyAlignment="1">
      <alignment wrapText="1"/>
    </xf>
    <xf numFmtId="165" fontId="5" fillId="2" borderId="5" xfId="3" applyNumberFormat="1" applyFont="1" applyFill="1" applyBorder="1" applyAlignment="1">
      <alignment horizontal="center"/>
    </xf>
    <xf numFmtId="0" fontId="5" fillId="2" borderId="5" xfId="3" applyFont="1" applyFill="1" applyBorder="1"/>
    <xf numFmtId="0" fontId="15" fillId="2" borderId="5" xfId="3" applyFont="1" applyFill="1" applyBorder="1"/>
    <xf numFmtId="1" fontId="16" fillId="2" borderId="5" xfId="3" applyNumberFormat="1" applyFont="1" applyFill="1" applyBorder="1" applyAlignment="1">
      <alignment horizontal="center"/>
    </xf>
    <xf numFmtId="165" fontId="15" fillId="2" borderId="5" xfId="3" applyNumberFormat="1" applyFont="1" applyFill="1" applyBorder="1" applyAlignment="1">
      <alignment horizontal="center"/>
    </xf>
    <xf numFmtId="1" fontId="11" fillId="0" borderId="7" xfId="0" applyFont="1" applyBorder="1" applyAlignment="1">
      <alignment horizontal="left" vertical="center" indent="4"/>
    </xf>
    <xf numFmtId="1" fontId="4" fillId="2" borderId="7" xfId="3" applyNumberFormat="1" applyFont="1" applyFill="1" applyBorder="1" applyAlignment="1">
      <alignment horizontal="center"/>
    </xf>
    <xf numFmtId="165" fontId="4" fillId="2" borderId="7" xfId="3" applyNumberFormat="1" applyFont="1" applyFill="1" applyBorder="1" applyAlignment="1">
      <alignment horizontal="center"/>
    </xf>
    <xf numFmtId="1" fontId="4" fillId="2" borderId="0" xfId="3" applyNumberFormat="1" applyFont="1" applyFill="1" applyAlignment="1">
      <alignment horizontal="center"/>
    </xf>
    <xf numFmtId="165" fontId="2" fillId="2" borderId="0" xfId="3" applyNumberFormat="1" applyFont="1" applyFill="1"/>
    <xf numFmtId="1" fontId="18" fillId="0" borderId="5" xfId="0" applyFont="1" applyBorder="1" applyAlignment="1">
      <alignment horizontal="justify" vertical="center"/>
    </xf>
    <xf numFmtId="1" fontId="21" fillId="0" borderId="5" xfId="0" applyFont="1" applyBorder="1" applyAlignment="1">
      <alignment vertical="center"/>
    </xf>
    <xf numFmtId="1" fontId="11" fillId="0" borderId="5" xfId="0" applyFont="1" applyBorder="1" applyAlignment="1">
      <alignment horizontal="justify" vertical="center"/>
    </xf>
    <xf numFmtId="1" fontId="22" fillId="0" borderId="5" xfId="0" applyFont="1" applyBorder="1" applyAlignment="1">
      <alignment horizontal="left" vertical="center" indent="4"/>
    </xf>
    <xf numFmtId="1" fontId="24" fillId="0" borderId="5" xfId="0" applyFont="1" applyBorder="1" applyAlignment="1">
      <alignment vertical="center"/>
    </xf>
    <xf numFmtId="1" fontId="13" fillId="0" borderId="5" xfId="0" applyFont="1" applyBorder="1" applyAlignment="1">
      <alignment horizontal="left" vertical="center" indent="4"/>
    </xf>
    <xf numFmtId="1" fontId="25" fillId="0" borderId="5" xfId="0" applyFont="1" applyBorder="1" applyAlignment="1">
      <alignment horizontal="justify" vertical="center"/>
    </xf>
    <xf numFmtId="1" fontId="17" fillId="0" borderId="1" xfId="0" applyFont="1" applyBorder="1" applyAlignment="1">
      <alignment horizontal="right" vertical="center"/>
    </xf>
    <xf numFmtId="0" fontId="4" fillId="2" borderId="2" xfId="3" applyFont="1" applyFill="1" applyBorder="1" applyAlignment="1">
      <alignment horizontal="right" wrapText="1"/>
    </xf>
    <xf numFmtId="1" fontId="4" fillId="2" borderId="1" xfId="3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/>
    </xf>
    <xf numFmtId="0" fontId="4" fillId="2" borderId="6" xfId="3" applyFont="1" applyFill="1" applyBorder="1" applyAlignment="1">
      <alignment horizontal="center" vertical="center" wrapText="1"/>
    </xf>
    <xf numFmtId="1" fontId="4" fillId="2" borderId="5" xfId="3" applyNumberFormat="1" applyFont="1" applyFill="1" applyBorder="1" applyAlignment="1">
      <alignment horizontal="center" vertical="center"/>
    </xf>
    <xf numFmtId="165" fontId="4" fillId="2" borderId="5" xfId="3" applyNumberFormat="1" applyFont="1" applyFill="1" applyBorder="1" applyAlignment="1">
      <alignment horizontal="center" vertical="center"/>
    </xf>
    <xf numFmtId="1" fontId="18" fillId="2" borderId="5" xfId="0" applyFont="1" applyFill="1" applyBorder="1" applyAlignment="1">
      <alignment horizontal="justify" vertical="center"/>
    </xf>
    <xf numFmtId="1" fontId="13" fillId="2" borderId="5" xfId="0" applyFont="1" applyFill="1" applyBorder="1" applyAlignment="1">
      <alignment vertical="center"/>
    </xf>
    <xf numFmtId="1" fontId="24" fillId="2" borderId="5" xfId="0" applyFont="1" applyFill="1" applyBorder="1" applyAlignment="1">
      <alignment vertical="center"/>
    </xf>
    <xf numFmtId="165" fontId="5" fillId="2" borderId="0" xfId="3" applyNumberFormat="1" applyFont="1" applyFill="1"/>
    <xf numFmtId="165" fontId="10" fillId="3" borderId="0" xfId="0" applyNumberFormat="1" applyFont="1" applyFill="1" applyAlignment="1">
      <alignment vertical="top"/>
    </xf>
    <xf numFmtId="165" fontId="8" fillId="2" borderId="0" xfId="3" applyNumberFormat="1" applyFont="1" applyFill="1" applyAlignment="1">
      <alignment horizontal="left"/>
    </xf>
    <xf numFmtId="165" fontId="6" fillId="2" borderId="0" xfId="3" quotePrefix="1" applyNumberFormat="1" applyFont="1" applyFill="1" applyAlignment="1">
      <alignment horizontal="center" vertical="top"/>
    </xf>
    <xf numFmtId="1" fontId="22" fillId="2" borderId="5" xfId="0" applyFont="1" applyFill="1" applyBorder="1" applyAlignment="1">
      <alignment horizontal="left" vertical="center" indent="4"/>
    </xf>
    <xf numFmtId="0" fontId="3" fillId="2" borderId="0" xfId="3" applyFont="1" applyFill="1" applyAlignment="1">
      <alignment horizontal="center" vertical="center" wrapText="1"/>
    </xf>
    <xf numFmtId="0" fontId="6" fillId="2" borderId="1" xfId="3" applyFont="1" applyFill="1" applyBorder="1" applyAlignment="1">
      <alignment horizontal="center"/>
    </xf>
    <xf numFmtId="14" fontId="5" fillId="2" borderId="0" xfId="3" applyNumberFormat="1" applyFont="1" applyFill="1"/>
  </cellXfs>
  <cellStyles count="4">
    <cellStyle name="Milliers" xfId="1" builtinId="3"/>
    <cellStyle name="Monétaire" xfId="2" builtinId="4"/>
    <cellStyle name="Normal" xfId="0" builtinId="0"/>
    <cellStyle name="Normal_Devis projet Guerci" xfId="3" xr:uid="{425D4CE5-DE4C-42D5-B80F-9F2AAB487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AF12942-F8A6-443C-99DB-1D99797318BD}"/>
            </a:ext>
          </a:extLst>
        </xdr:cNvPr>
        <xdr:cNvGrpSpPr>
          <a:grpSpLocks/>
        </xdr:cNvGrpSpPr>
      </xdr:nvGrpSpPr>
      <xdr:grpSpPr bwMode="auto">
        <a:xfrm>
          <a:off x="264583" y="8900583"/>
          <a:ext cx="457200" cy="0"/>
          <a:chOff x="1080" y="697"/>
          <a:chExt cx="2340" cy="145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61DCCF6-0432-4FB5-A9D0-A1FDA8DDB1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080" y="697"/>
            <a:ext cx="2160" cy="12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FAA9840A-A841-47FD-A377-6085A7A3B1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7412008195" y="9048750"/>
            <a:ext cx="234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Economie de la Construction</a:t>
            </a:r>
          </a:p>
          <a:p>
            <a:pPr algn="l" rtl="0">
              <a:defRPr sz="1000"/>
            </a:pPr>
            <a:endParaRPr lang="fr-F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245226</xdr:colOff>
      <xdr:row>0</xdr:row>
      <xdr:rowOff>0</xdr:rowOff>
    </xdr:from>
    <xdr:to>
      <xdr:col>1</xdr:col>
      <xdr:colOff>2100043</xdr:colOff>
      <xdr:row>3</xdr:row>
      <xdr:rowOff>533399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46136DDB-4B9E-4E5A-A02F-EAE9CC021F65}"/>
            </a:ext>
          </a:extLst>
        </xdr:cNvPr>
        <xdr:cNvGrpSpPr>
          <a:grpSpLocks/>
        </xdr:cNvGrpSpPr>
      </xdr:nvGrpSpPr>
      <xdr:grpSpPr bwMode="auto">
        <a:xfrm>
          <a:off x="245226" y="0"/>
          <a:ext cx="2119400" cy="1242482"/>
          <a:chOff x="1051" y="697"/>
          <a:chExt cx="2398" cy="1459"/>
        </a:xfrm>
      </xdr:grpSpPr>
      <xdr:pic>
        <xdr:nvPicPr>
          <xdr:cNvPr id="7" name="Picture 2">
            <a:extLst>
              <a:ext uri="{FF2B5EF4-FFF2-40B4-BE49-F238E27FC236}">
                <a16:creationId xmlns:a16="http://schemas.microsoft.com/office/drawing/2014/main" id="{C3EFF731-99EF-4CBB-A4E0-307A59223A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" y="697"/>
            <a:ext cx="2160" cy="121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8" name="Text Box 3">
            <a:extLst>
              <a:ext uri="{FF2B5EF4-FFF2-40B4-BE49-F238E27FC236}">
                <a16:creationId xmlns:a16="http://schemas.microsoft.com/office/drawing/2014/main" id="{EE4D9132-211B-45D6-8612-A3103CABE4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1" y="1796"/>
            <a:ext cx="2398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r>
              <a:rPr lang="fr-FR" sz="1200">
                <a:effectLst/>
                <a:latin typeface="Trebuchet MS" panose="020B0603020202020204" pitchFamily="34" charset="0"/>
                <a:ea typeface="Times New Roman" panose="02020603050405020304" pitchFamily="18" charset="0"/>
              </a:rPr>
              <a:t>Economie de la construction</a:t>
            </a:r>
            <a:endPara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9981-FEEE-4DC0-BD48-B1AC81E8D0B6}">
  <sheetPr>
    <pageSetUpPr fitToPage="1"/>
  </sheetPr>
  <dimension ref="B1:K207"/>
  <sheetViews>
    <sheetView showGridLines="0" tabSelected="1" zoomScale="90" zoomScaleNormal="90" workbookViewId="0">
      <selection activeCell="F9" sqref="F9"/>
    </sheetView>
  </sheetViews>
  <sheetFormatPr baseColWidth="10" defaultColWidth="11.42578125" defaultRowHeight="18" x14ac:dyDescent="0.25"/>
  <cols>
    <col min="1" max="1" width="4" style="1" customWidth="1"/>
    <col min="2" max="2" width="110.28515625" style="1" customWidth="1"/>
    <col min="3" max="3" width="17.140625" style="3" customWidth="1"/>
    <col min="4" max="4" width="14.28515625" style="58" customWidth="1"/>
    <col min="5" max="5" width="23" style="5" customWidth="1"/>
    <col min="6" max="6" width="23.5703125" style="59" bestFit="1" customWidth="1"/>
    <col min="7" max="10" width="23.42578125" style="1" customWidth="1"/>
    <col min="11" max="11" width="29" style="1" customWidth="1"/>
    <col min="12" max="12" width="17.85546875" style="1" customWidth="1"/>
    <col min="13" max="13" width="20" style="1" customWidth="1"/>
    <col min="14" max="14" width="23.85546875" style="1" customWidth="1"/>
    <col min="15" max="16384" width="11.42578125" style="1"/>
  </cols>
  <sheetData>
    <row r="1" spans="2:10" ht="23.25" customHeight="1" x14ac:dyDescent="0.25">
      <c r="B1" s="82" t="s">
        <v>20</v>
      </c>
      <c r="C1" s="82"/>
      <c r="D1" s="82"/>
      <c r="E1" s="82"/>
      <c r="F1" s="82"/>
      <c r="G1" s="2"/>
      <c r="H1" s="2"/>
      <c r="I1" s="2"/>
      <c r="J1" s="2"/>
    </row>
    <row r="2" spans="2:10" ht="14.25" customHeight="1" x14ac:dyDescent="0.25">
      <c r="B2" s="82"/>
      <c r="C2" s="82"/>
      <c r="D2" s="82"/>
      <c r="E2" s="82"/>
      <c r="F2" s="82"/>
      <c r="G2" s="2"/>
      <c r="H2" s="2"/>
      <c r="I2" s="2"/>
      <c r="J2" s="2"/>
    </row>
    <row r="3" spans="2:10" ht="18" customHeight="1" x14ac:dyDescent="0.25">
      <c r="B3" s="82"/>
      <c r="C3" s="82"/>
      <c r="D3" s="82"/>
      <c r="E3" s="82"/>
      <c r="F3" s="82"/>
      <c r="G3" s="2"/>
      <c r="H3" s="2"/>
      <c r="I3" s="2"/>
      <c r="J3" s="2"/>
    </row>
    <row r="4" spans="2:10" ht="134.44999999999999" customHeight="1" x14ac:dyDescent="0.25">
      <c r="B4" s="82"/>
      <c r="C4" s="82"/>
      <c r="D4" s="82"/>
      <c r="E4" s="82"/>
      <c r="F4" s="82"/>
      <c r="G4" s="2"/>
      <c r="H4" s="2"/>
      <c r="I4" s="2"/>
      <c r="J4" s="2"/>
    </row>
    <row r="5" spans="2:10" ht="9.75" customHeight="1" x14ac:dyDescent="0.25">
      <c r="D5" s="4"/>
      <c r="G5" s="6"/>
      <c r="H5" s="6"/>
      <c r="I5" s="6"/>
      <c r="J5" s="6"/>
    </row>
    <row r="6" spans="2:10" ht="18" customHeight="1" x14ac:dyDescent="0.25">
      <c r="D6" s="4"/>
      <c r="G6" s="6"/>
      <c r="H6" s="6"/>
      <c r="I6" s="6"/>
      <c r="J6" s="6"/>
    </row>
    <row r="7" spans="2:10" s="7" customFormat="1" ht="28.5" x14ac:dyDescent="0.4">
      <c r="B7" s="83" t="s">
        <v>21</v>
      </c>
      <c r="C7" s="83"/>
      <c r="D7" s="83"/>
      <c r="E7" s="83"/>
      <c r="F7" s="83"/>
      <c r="G7" s="8"/>
      <c r="H7" s="8"/>
      <c r="I7" s="8"/>
      <c r="J7" s="8"/>
    </row>
    <row r="8" spans="2:10" s="7" customFormat="1" ht="24" x14ac:dyDescent="0.35">
      <c r="C8" s="9"/>
      <c r="D8" s="4"/>
      <c r="E8" s="10"/>
      <c r="F8" s="77"/>
    </row>
    <row r="9" spans="2:10" s="7" customFormat="1" ht="24" x14ac:dyDescent="0.35">
      <c r="C9" s="9"/>
      <c r="D9" s="4"/>
      <c r="E9" s="11" t="s">
        <v>0</v>
      </c>
      <c r="F9" s="84">
        <v>44333</v>
      </c>
      <c r="G9" s="12"/>
      <c r="H9" s="12"/>
      <c r="I9" s="12"/>
      <c r="J9" s="12"/>
    </row>
    <row r="10" spans="2:10" s="7" customFormat="1" ht="24" x14ac:dyDescent="0.35">
      <c r="C10" s="9"/>
      <c r="D10" s="4"/>
      <c r="E10" s="11"/>
      <c r="F10" s="77"/>
      <c r="G10" s="12"/>
      <c r="H10" s="12"/>
      <c r="I10" s="12"/>
      <c r="J10" s="12"/>
    </row>
    <row r="11" spans="2:10" s="7" customFormat="1" ht="22.9" customHeight="1" x14ac:dyDescent="0.35">
      <c r="B11" s="13" t="s">
        <v>1</v>
      </c>
      <c r="C11" s="14" t="s">
        <v>22</v>
      </c>
      <c r="E11" s="15"/>
      <c r="F11" s="78"/>
      <c r="G11" s="12"/>
      <c r="H11" s="12"/>
      <c r="I11" s="12"/>
      <c r="J11" s="12"/>
    </row>
    <row r="12" spans="2:10" s="7" customFormat="1" ht="24" x14ac:dyDescent="0.35">
      <c r="C12" s="16"/>
      <c r="E12" s="4"/>
      <c r="F12" s="79"/>
      <c r="G12" s="12"/>
      <c r="H12" s="12"/>
      <c r="I12" s="12"/>
      <c r="J12" s="12"/>
    </row>
    <row r="13" spans="2:10" s="7" customFormat="1" ht="24" x14ac:dyDescent="0.35">
      <c r="B13" s="13" t="s">
        <v>2</v>
      </c>
      <c r="C13" s="14" t="s">
        <v>23</v>
      </c>
      <c r="E13" s="4"/>
      <c r="F13" s="79"/>
      <c r="G13" s="12"/>
      <c r="H13" s="12"/>
      <c r="I13" s="12"/>
      <c r="J13" s="12"/>
    </row>
    <row r="14" spans="2:10" s="7" customFormat="1" ht="24" x14ac:dyDescent="0.35">
      <c r="B14" s="13"/>
      <c r="C14" s="17" t="s">
        <v>24</v>
      </c>
      <c r="E14" s="4"/>
      <c r="F14" s="79"/>
      <c r="G14" s="12"/>
      <c r="H14" s="12"/>
      <c r="I14" s="12"/>
      <c r="J14" s="12"/>
    </row>
    <row r="15" spans="2:10" s="7" customFormat="1" ht="24" x14ac:dyDescent="0.35">
      <c r="B15" s="13"/>
      <c r="C15" s="17" t="s">
        <v>25</v>
      </c>
      <c r="E15" s="4"/>
      <c r="F15" s="79"/>
      <c r="G15" s="12"/>
      <c r="H15" s="12"/>
      <c r="I15" s="12"/>
      <c r="J15" s="12"/>
    </row>
    <row r="16" spans="2:10" s="7" customFormat="1" ht="15.75" customHeight="1" x14ac:dyDescent="0.35">
      <c r="B16" s="13"/>
      <c r="C16" s="18"/>
      <c r="D16" s="19"/>
      <c r="E16" s="4"/>
      <c r="F16" s="79"/>
      <c r="G16" s="12"/>
      <c r="H16" s="12"/>
      <c r="I16" s="12"/>
      <c r="J16" s="12"/>
    </row>
    <row r="17" spans="2:11" s="7" customFormat="1" ht="28.5" x14ac:dyDescent="0.35">
      <c r="B17" s="13" t="s">
        <v>3</v>
      </c>
      <c r="C17" s="18"/>
      <c r="D17" s="20" t="s">
        <v>4</v>
      </c>
      <c r="E17" s="20"/>
      <c r="F17" s="80"/>
      <c r="G17" s="21"/>
      <c r="H17" s="22"/>
      <c r="I17" s="22"/>
      <c r="J17" s="22"/>
    </row>
    <row r="18" spans="2:11" s="7" customFormat="1" ht="28.5" x14ac:dyDescent="0.35">
      <c r="B18" s="13" t="s">
        <v>5</v>
      </c>
      <c r="C18" s="18"/>
      <c r="D18" s="20" t="s">
        <v>4</v>
      </c>
      <c r="E18" s="20"/>
      <c r="F18" s="80"/>
      <c r="G18" s="21"/>
      <c r="H18" s="22"/>
      <c r="I18" s="22"/>
      <c r="J18" s="22"/>
    </row>
    <row r="19" spans="2:11" s="7" customFormat="1" ht="28.5" x14ac:dyDescent="0.35">
      <c r="B19" s="13"/>
      <c r="C19" s="18"/>
      <c r="D19" s="20" t="s">
        <v>4</v>
      </c>
      <c r="E19" s="20"/>
      <c r="F19" s="80"/>
      <c r="G19" s="21"/>
      <c r="H19" s="22"/>
      <c r="I19" s="22"/>
      <c r="J19" s="22"/>
    </row>
    <row r="20" spans="2:11" s="7" customFormat="1" ht="28.5" x14ac:dyDescent="0.35">
      <c r="B20" s="13" t="s">
        <v>6</v>
      </c>
      <c r="C20" s="18"/>
      <c r="D20" s="20" t="s">
        <v>4</v>
      </c>
      <c r="E20" s="20"/>
      <c r="F20" s="80"/>
      <c r="G20" s="21"/>
      <c r="H20" s="22"/>
      <c r="I20" s="22"/>
      <c r="J20" s="22"/>
    </row>
    <row r="21" spans="2:11" s="7" customFormat="1" ht="28.5" x14ac:dyDescent="0.35">
      <c r="B21" s="13" t="s">
        <v>7</v>
      </c>
      <c r="C21" s="18"/>
      <c r="D21" s="20" t="s">
        <v>4</v>
      </c>
      <c r="E21" s="20"/>
      <c r="F21" s="80"/>
      <c r="G21" s="21"/>
      <c r="H21" s="22"/>
      <c r="I21" s="22"/>
      <c r="J21" s="22"/>
    </row>
    <row r="22" spans="2:11" s="7" customFormat="1" ht="28.5" x14ac:dyDescent="0.35">
      <c r="B22" s="13" t="s">
        <v>8</v>
      </c>
      <c r="C22" s="18"/>
      <c r="D22" s="20" t="s">
        <v>4</v>
      </c>
      <c r="E22" s="20"/>
      <c r="F22" s="80"/>
      <c r="G22" s="21"/>
      <c r="H22" s="22"/>
      <c r="I22" s="22"/>
      <c r="J22" s="22"/>
    </row>
    <row r="23" spans="2:11" s="7" customFormat="1" ht="24" x14ac:dyDescent="0.35">
      <c r="C23" s="9"/>
      <c r="D23" s="23"/>
      <c r="E23" s="4"/>
      <c r="F23" s="79"/>
      <c r="G23" s="12"/>
      <c r="H23" s="12"/>
      <c r="I23" s="12"/>
      <c r="J23" s="12"/>
    </row>
    <row r="24" spans="2:11" s="7" customFormat="1" ht="28.5" x14ac:dyDescent="0.35">
      <c r="B24" s="24" t="s">
        <v>9</v>
      </c>
      <c r="C24" s="18"/>
      <c r="D24" s="20" t="s">
        <v>4</v>
      </c>
      <c r="E24" s="20"/>
      <c r="F24" s="80"/>
      <c r="G24" s="21"/>
      <c r="H24" s="22"/>
      <c r="I24" s="22"/>
      <c r="J24" s="22"/>
    </row>
    <row r="25" spans="2:11" s="7" customFormat="1" ht="24" x14ac:dyDescent="0.35">
      <c r="B25" s="25"/>
      <c r="C25" s="26"/>
      <c r="D25" s="4"/>
      <c r="E25" s="27"/>
      <c r="F25" s="77"/>
    </row>
    <row r="26" spans="2:11" s="28" customFormat="1" ht="31.15" customHeight="1" x14ac:dyDescent="0.3">
      <c r="B26" s="29" t="s">
        <v>10</v>
      </c>
      <c r="C26" s="30" t="s">
        <v>11</v>
      </c>
      <c r="D26" s="31" t="s">
        <v>12</v>
      </c>
      <c r="E26" s="32" t="s">
        <v>13</v>
      </c>
      <c r="F26" s="32" t="s">
        <v>14</v>
      </c>
      <c r="G26" s="33"/>
      <c r="H26" s="33"/>
      <c r="I26" s="33"/>
      <c r="J26" s="33"/>
      <c r="K26" s="34"/>
    </row>
    <row r="27" spans="2:11" s="10" customFormat="1" ht="12.75" customHeight="1" x14ac:dyDescent="0.25">
      <c r="B27" s="35"/>
      <c r="C27" s="36"/>
      <c r="D27" s="37"/>
      <c r="E27" s="38"/>
      <c r="F27" s="38"/>
      <c r="G27" s="39"/>
      <c r="H27" s="39"/>
      <c r="I27" s="39"/>
      <c r="J27" s="39"/>
    </row>
    <row r="28" spans="2:11" s="10" customFormat="1" ht="108" x14ac:dyDescent="0.25">
      <c r="B28" s="40" t="s">
        <v>15</v>
      </c>
      <c r="C28" s="41"/>
      <c r="D28" s="42"/>
      <c r="E28" s="43"/>
      <c r="F28" s="43"/>
      <c r="G28" s="39"/>
      <c r="H28" s="39"/>
      <c r="I28" s="39"/>
      <c r="J28" s="39"/>
    </row>
    <row r="29" spans="2:11" s="10" customFormat="1" x14ac:dyDescent="0.25">
      <c r="B29" s="40"/>
      <c r="C29" s="41"/>
      <c r="D29" s="42"/>
      <c r="E29" s="43"/>
      <c r="F29" s="43"/>
      <c r="G29" s="39"/>
      <c r="H29" s="39"/>
      <c r="I29" s="39"/>
      <c r="J29" s="39"/>
    </row>
    <row r="30" spans="2:11" s="10" customFormat="1" x14ac:dyDescent="0.25">
      <c r="B30" s="67" t="s">
        <v>26</v>
      </c>
      <c r="C30" s="68"/>
      <c r="D30" s="69"/>
      <c r="E30" s="70"/>
      <c r="F30" s="70"/>
      <c r="G30" s="39"/>
      <c r="H30" s="39"/>
      <c r="I30" s="39"/>
      <c r="J30" s="39"/>
    </row>
    <row r="31" spans="2:11" s="10" customFormat="1" x14ac:dyDescent="0.25">
      <c r="B31" s="44"/>
      <c r="C31" s="41"/>
      <c r="D31" s="42"/>
      <c r="E31" s="43"/>
      <c r="F31" s="43"/>
      <c r="G31" s="39"/>
      <c r="H31" s="39"/>
      <c r="I31" s="39"/>
      <c r="J31" s="39"/>
    </row>
    <row r="32" spans="2:11" s="10" customFormat="1" x14ac:dyDescent="0.25">
      <c r="B32" s="60" t="s">
        <v>27</v>
      </c>
      <c r="C32" s="41"/>
      <c r="D32" s="42"/>
      <c r="E32" s="43"/>
      <c r="F32" s="43"/>
      <c r="G32" s="39"/>
      <c r="H32" s="39"/>
      <c r="I32" s="39"/>
      <c r="J32" s="39"/>
    </row>
    <row r="33" spans="2:10" s="10" customFormat="1" x14ac:dyDescent="0.25">
      <c r="B33" s="46" t="s">
        <v>28</v>
      </c>
      <c r="C33" s="45" t="s">
        <v>16</v>
      </c>
      <c r="D33" s="42">
        <v>1</v>
      </c>
      <c r="E33" s="43"/>
      <c r="F33" s="73" t="str">
        <f>IF(E33="","",E33*D33)</f>
        <v/>
      </c>
      <c r="G33" s="39"/>
      <c r="H33" s="39"/>
      <c r="I33" s="39"/>
      <c r="J33" s="39"/>
    </row>
    <row r="34" spans="2:10" s="10" customFormat="1" x14ac:dyDescent="0.25">
      <c r="B34" s="44"/>
      <c r="C34" s="41"/>
      <c r="D34" s="42"/>
      <c r="E34" s="43"/>
      <c r="F34" s="43"/>
      <c r="G34" s="39"/>
      <c r="H34" s="39"/>
      <c r="I34" s="39"/>
      <c r="J34" s="39"/>
    </row>
    <row r="35" spans="2:10" s="10" customFormat="1" x14ac:dyDescent="0.25">
      <c r="B35" s="60" t="s">
        <v>29</v>
      </c>
      <c r="C35" s="41"/>
      <c r="D35" s="42"/>
      <c r="E35" s="43"/>
      <c r="F35" s="43"/>
      <c r="G35" s="39"/>
      <c r="H35" s="39"/>
      <c r="I35" s="39"/>
      <c r="J35" s="39"/>
    </row>
    <row r="36" spans="2:10" s="10" customFormat="1" x14ac:dyDescent="0.25">
      <c r="B36" s="46" t="s">
        <v>30</v>
      </c>
      <c r="C36" s="41" t="s">
        <v>93</v>
      </c>
      <c r="D36" s="42">
        <v>312</v>
      </c>
      <c r="E36" s="43"/>
      <c r="F36" s="73" t="str">
        <f>IF(E36="","",E36*D36)</f>
        <v/>
      </c>
      <c r="G36" s="39"/>
      <c r="H36" s="39"/>
      <c r="I36" s="39"/>
      <c r="J36" s="39"/>
    </row>
    <row r="37" spans="2:10" s="10" customFormat="1" x14ac:dyDescent="0.25">
      <c r="B37" s="61"/>
      <c r="C37" s="41"/>
      <c r="D37" s="42"/>
      <c r="E37" s="43"/>
      <c r="F37" s="43"/>
      <c r="G37" s="39"/>
      <c r="H37" s="39"/>
      <c r="I37" s="39"/>
      <c r="J37" s="39"/>
    </row>
    <row r="38" spans="2:10" s="10" customFormat="1" x14ac:dyDescent="0.25">
      <c r="B38" s="67" t="s">
        <v>31</v>
      </c>
      <c r="C38" s="68"/>
      <c r="D38" s="69"/>
      <c r="E38" s="70"/>
      <c r="F38" s="70"/>
      <c r="G38" s="39"/>
      <c r="H38" s="39"/>
      <c r="I38" s="39"/>
      <c r="J38" s="39"/>
    </row>
    <row r="39" spans="2:10" s="10" customFormat="1" x14ac:dyDescent="0.25">
      <c r="B39" s="61"/>
      <c r="C39" s="41"/>
      <c r="D39" s="42"/>
      <c r="E39" s="43"/>
      <c r="F39" s="43"/>
      <c r="G39" s="39"/>
      <c r="H39" s="39"/>
      <c r="I39" s="39"/>
      <c r="J39" s="39"/>
    </row>
    <row r="40" spans="2:10" s="10" customFormat="1" x14ac:dyDescent="0.25">
      <c r="B40" s="60" t="s">
        <v>32</v>
      </c>
      <c r="C40" s="41"/>
      <c r="D40" s="42"/>
      <c r="E40" s="43"/>
      <c r="F40" s="43"/>
      <c r="G40" s="39"/>
      <c r="H40" s="39"/>
      <c r="I40" s="39"/>
      <c r="J40" s="39"/>
    </row>
    <row r="41" spans="2:10" s="10" customFormat="1" x14ac:dyDescent="0.25">
      <c r="B41" s="46" t="s">
        <v>33</v>
      </c>
      <c r="C41" s="41" t="s">
        <v>16</v>
      </c>
      <c r="D41" s="42">
        <v>1</v>
      </c>
      <c r="E41" s="43"/>
      <c r="F41" s="73" t="str">
        <f>IF(E41="","",E41*D41)</f>
        <v/>
      </c>
      <c r="G41" s="39"/>
      <c r="H41" s="39"/>
      <c r="I41" s="39"/>
      <c r="J41" s="39"/>
    </row>
    <row r="42" spans="2:10" s="10" customFormat="1" x14ac:dyDescent="0.25">
      <c r="B42" s="44"/>
      <c r="C42" s="41"/>
      <c r="D42" s="42"/>
      <c r="E42" s="43"/>
      <c r="F42" s="43"/>
      <c r="G42" s="39"/>
      <c r="H42" s="39"/>
      <c r="I42" s="39"/>
      <c r="J42" s="39"/>
    </row>
    <row r="43" spans="2:10" s="10" customFormat="1" x14ac:dyDescent="0.25">
      <c r="B43" s="60" t="s">
        <v>34</v>
      </c>
      <c r="C43" s="41"/>
      <c r="D43" s="42"/>
      <c r="E43" s="43"/>
      <c r="F43" s="43"/>
      <c r="G43" s="39"/>
      <c r="H43" s="39"/>
      <c r="I43" s="39"/>
      <c r="J43" s="39"/>
    </row>
    <row r="44" spans="2:10" s="10" customFormat="1" x14ac:dyDescent="0.25">
      <c r="B44" s="46" t="s">
        <v>35</v>
      </c>
      <c r="C44" s="41" t="s">
        <v>94</v>
      </c>
      <c r="D44" s="42">
        <v>1</v>
      </c>
      <c r="E44" s="43"/>
      <c r="F44" s="73" t="str">
        <f>IF(E44="","",E44*D44)</f>
        <v/>
      </c>
      <c r="G44" s="39"/>
      <c r="H44" s="39"/>
      <c r="I44" s="39"/>
      <c r="J44" s="39"/>
    </row>
    <row r="45" spans="2:10" s="10" customFormat="1" x14ac:dyDescent="0.25">
      <c r="B45" s="44"/>
      <c r="C45" s="41"/>
      <c r="D45" s="42"/>
      <c r="E45" s="43"/>
      <c r="F45" s="43"/>
      <c r="G45" s="39"/>
      <c r="H45" s="39"/>
      <c r="I45" s="39"/>
      <c r="J45" s="39"/>
    </row>
    <row r="46" spans="2:10" s="10" customFormat="1" x14ac:dyDescent="0.25">
      <c r="B46" s="60" t="s">
        <v>36</v>
      </c>
      <c r="C46" s="41"/>
      <c r="D46" s="42"/>
      <c r="E46" s="43"/>
      <c r="F46" s="43"/>
      <c r="G46" s="39"/>
      <c r="H46" s="39"/>
      <c r="I46" s="39"/>
      <c r="J46" s="39"/>
    </row>
    <row r="47" spans="2:10" s="10" customFormat="1" ht="34.5" x14ac:dyDescent="0.25">
      <c r="B47" s="62" t="s">
        <v>37</v>
      </c>
      <c r="C47" s="71" t="s">
        <v>93</v>
      </c>
      <c r="D47" s="72">
        <v>160</v>
      </c>
      <c r="E47" s="73"/>
      <c r="F47" s="73" t="str">
        <f>IF(E47="","",E47*D47)</f>
        <v/>
      </c>
      <c r="G47" s="39"/>
      <c r="H47" s="39"/>
      <c r="I47" s="39"/>
      <c r="J47" s="39"/>
    </row>
    <row r="48" spans="2:10" s="10" customFormat="1" x14ac:dyDescent="0.25">
      <c r="B48" s="62"/>
      <c r="C48" s="41"/>
      <c r="D48" s="42"/>
      <c r="E48" s="43"/>
      <c r="F48" s="43"/>
      <c r="G48" s="39"/>
      <c r="H48" s="39"/>
      <c r="I48" s="39"/>
      <c r="J48" s="39"/>
    </row>
    <row r="49" spans="2:10" s="10" customFormat="1" x14ac:dyDescent="0.25">
      <c r="B49" s="60" t="s">
        <v>38</v>
      </c>
      <c r="C49" s="41"/>
      <c r="D49" s="42"/>
      <c r="E49" s="43"/>
      <c r="F49" s="43"/>
      <c r="G49" s="39"/>
      <c r="H49" s="39"/>
      <c r="I49" s="39"/>
      <c r="J49" s="39"/>
    </row>
    <row r="50" spans="2:10" s="10" customFormat="1" x14ac:dyDescent="0.25">
      <c r="B50" s="46" t="s">
        <v>39</v>
      </c>
      <c r="C50" s="41" t="s">
        <v>94</v>
      </c>
      <c r="D50" s="42">
        <v>1</v>
      </c>
      <c r="E50" s="43"/>
      <c r="F50" s="73" t="str">
        <f>IF(E50="","",E50*D50)</f>
        <v/>
      </c>
      <c r="G50" s="39"/>
      <c r="H50" s="39"/>
      <c r="I50" s="39"/>
      <c r="J50" s="39"/>
    </row>
    <row r="51" spans="2:10" s="10" customFormat="1" x14ac:dyDescent="0.25">
      <c r="B51" s="61"/>
      <c r="C51" s="41"/>
      <c r="D51" s="42"/>
      <c r="E51" s="43"/>
      <c r="F51" s="43"/>
      <c r="G51" s="39"/>
      <c r="H51" s="39"/>
      <c r="I51" s="39"/>
      <c r="J51" s="39"/>
    </row>
    <row r="52" spans="2:10" s="10" customFormat="1" x14ac:dyDescent="0.25">
      <c r="B52" s="67" t="s">
        <v>40</v>
      </c>
      <c r="C52" s="68"/>
      <c r="D52" s="69"/>
      <c r="E52" s="70"/>
      <c r="F52" s="70"/>
      <c r="G52" s="39"/>
      <c r="H52" s="39"/>
      <c r="I52" s="39"/>
      <c r="J52" s="39"/>
    </row>
    <row r="53" spans="2:10" s="10" customFormat="1" x14ac:dyDescent="0.25">
      <c r="B53" s="44"/>
      <c r="C53" s="41"/>
      <c r="D53" s="42"/>
      <c r="E53" s="43"/>
      <c r="F53" s="43"/>
      <c r="G53" s="39"/>
      <c r="H53" s="39"/>
      <c r="I53" s="39"/>
      <c r="J53" s="39"/>
    </row>
    <row r="54" spans="2:10" s="10" customFormat="1" x14ac:dyDescent="0.25">
      <c r="B54" s="60" t="s">
        <v>41</v>
      </c>
      <c r="C54" s="41"/>
      <c r="D54" s="42"/>
      <c r="E54" s="43"/>
      <c r="F54" s="43"/>
      <c r="G54" s="39"/>
      <c r="H54" s="39"/>
      <c r="I54" s="39"/>
      <c r="J54" s="39"/>
    </row>
    <row r="55" spans="2:10" s="10" customFormat="1" x14ac:dyDescent="0.25">
      <c r="B55" s="46" t="s">
        <v>42</v>
      </c>
      <c r="C55" s="41"/>
      <c r="D55" s="42"/>
      <c r="E55" s="43"/>
      <c r="F55" s="43"/>
      <c r="G55" s="39"/>
      <c r="H55" s="39"/>
      <c r="I55" s="39"/>
      <c r="J55" s="39"/>
    </row>
    <row r="56" spans="2:10" s="10" customFormat="1" x14ac:dyDescent="0.25">
      <c r="B56" s="63" t="s">
        <v>43</v>
      </c>
      <c r="C56" s="41" t="s">
        <v>93</v>
      </c>
      <c r="D56" s="42">
        <v>11</v>
      </c>
      <c r="E56" s="43"/>
      <c r="F56" s="73" t="str">
        <f>IF(E56="","",E56*D56)</f>
        <v/>
      </c>
      <c r="G56" s="39"/>
      <c r="H56" s="39"/>
      <c r="I56" s="39"/>
      <c r="J56" s="39"/>
    </row>
    <row r="57" spans="2:10" s="10" customFormat="1" x14ac:dyDescent="0.25">
      <c r="B57" s="63" t="s">
        <v>44</v>
      </c>
      <c r="C57" s="41" t="s">
        <v>93</v>
      </c>
      <c r="D57" s="42">
        <v>4</v>
      </c>
      <c r="E57" s="43"/>
      <c r="F57" s="73" t="str">
        <f>IF(E57="","",E57*D57)</f>
        <v/>
      </c>
      <c r="G57" s="39"/>
      <c r="H57" s="39"/>
      <c r="I57" s="39"/>
      <c r="J57" s="39"/>
    </row>
    <row r="58" spans="2:10" s="10" customFormat="1" x14ac:dyDescent="0.25">
      <c r="B58" s="63" t="s">
        <v>45</v>
      </c>
      <c r="C58" s="41" t="s">
        <v>93</v>
      </c>
      <c r="D58" s="42">
        <v>160</v>
      </c>
      <c r="E58" s="43"/>
      <c r="F58" s="73" t="str">
        <f>IF(E58="","",E58*D58)</f>
        <v/>
      </c>
      <c r="G58" s="39"/>
      <c r="H58" s="39"/>
      <c r="I58" s="39"/>
      <c r="J58" s="39"/>
    </row>
    <row r="59" spans="2:10" s="10" customFormat="1" x14ac:dyDescent="0.25">
      <c r="B59" s="63" t="s">
        <v>46</v>
      </c>
      <c r="C59" s="41" t="s">
        <v>94</v>
      </c>
      <c r="D59" s="42">
        <v>1</v>
      </c>
      <c r="E59" s="43"/>
      <c r="F59" s="73" t="str">
        <f>IF(E59="","",E59*D59)</f>
        <v/>
      </c>
      <c r="G59" s="39"/>
      <c r="H59" s="39"/>
      <c r="I59" s="39"/>
      <c r="J59" s="39"/>
    </row>
    <row r="60" spans="2:10" s="10" customFormat="1" x14ac:dyDescent="0.25">
      <c r="B60" s="44"/>
      <c r="C60" s="41"/>
      <c r="D60" s="42"/>
      <c r="E60" s="43"/>
      <c r="F60" s="43"/>
      <c r="G60" s="39"/>
      <c r="H60" s="39"/>
      <c r="I60" s="39"/>
      <c r="J60" s="39"/>
    </row>
    <row r="61" spans="2:10" s="10" customFormat="1" x14ac:dyDescent="0.25">
      <c r="B61" s="67" t="s">
        <v>47</v>
      </c>
      <c r="C61" s="68"/>
      <c r="D61" s="69"/>
      <c r="E61" s="70"/>
      <c r="F61" s="70"/>
      <c r="G61" s="39"/>
      <c r="H61" s="39"/>
      <c r="I61" s="39"/>
      <c r="J61" s="39"/>
    </row>
    <row r="62" spans="2:10" s="10" customFormat="1" x14ac:dyDescent="0.25">
      <c r="B62" s="44"/>
      <c r="C62" s="41"/>
      <c r="D62" s="42"/>
      <c r="E62" s="43"/>
      <c r="F62" s="43"/>
      <c r="G62" s="39"/>
      <c r="H62" s="39"/>
      <c r="I62" s="39"/>
      <c r="J62" s="39"/>
    </row>
    <row r="63" spans="2:10" s="10" customFormat="1" x14ac:dyDescent="0.25">
      <c r="B63" s="60" t="s">
        <v>48</v>
      </c>
      <c r="C63" s="41"/>
      <c r="D63" s="42"/>
      <c r="E63" s="43"/>
      <c r="F63" s="43"/>
      <c r="G63" s="39"/>
      <c r="H63" s="39"/>
      <c r="I63" s="39"/>
      <c r="J63" s="39"/>
    </row>
    <row r="64" spans="2:10" s="10" customFormat="1" x14ac:dyDescent="0.25">
      <c r="B64" s="46" t="s">
        <v>49</v>
      </c>
      <c r="C64" s="41"/>
      <c r="D64" s="42"/>
      <c r="E64" s="43"/>
      <c r="F64" s="43"/>
      <c r="G64" s="39"/>
      <c r="H64" s="39"/>
      <c r="I64" s="39"/>
      <c r="J64" s="39"/>
    </row>
    <row r="65" spans="2:10" s="10" customFormat="1" x14ac:dyDescent="0.25">
      <c r="B65" s="63" t="s">
        <v>50</v>
      </c>
      <c r="C65" s="41" t="s">
        <v>95</v>
      </c>
      <c r="D65" s="42">
        <v>45</v>
      </c>
      <c r="E65" s="43"/>
      <c r="F65" s="73" t="str">
        <f>IF(E65="","",E65*D65)</f>
        <v/>
      </c>
      <c r="G65" s="39"/>
      <c r="H65" s="39"/>
      <c r="I65" s="39"/>
      <c r="J65" s="39"/>
    </row>
    <row r="66" spans="2:10" s="10" customFormat="1" x14ac:dyDescent="0.25">
      <c r="B66" s="63" t="s">
        <v>51</v>
      </c>
      <c r="C66" s="41" t="s">
        <v>95</v>
      </c>
      <c r="D66" s="42">
        <v>17</v>
      </c>
      <c r="E66" s="43"/>
      <c r="F66" s="73" t="str">
        <f>IF(E66="","",E66*D66)</f>
        <v/>
      </c>
      <c r="G66" s="39"/>
      <c r="H66" s="39"/>
      <c r="I66" s="39"/>
      <c r="J66" s="39"/>
    </row>
    <row r="67" spans="2:10" s="10" customFormat="1" x14ac:dyDescent="0.25">
      <c r="B67" s="63" t="s">
        <v>52</v>
      </c>
      <c r="C67" s="41" t="s">
        <v>95</v>
      </c>
      <c r="D67" s="42">
        <v>17</v>
      </c>
      <c r="E67" s="43"/>
      <c r="F67" s="73" t="str">
        <f>IF(E67="","",E67*D67)</f>
        <v/>
      </c>
      <c r="G67" s="39"/>
      <c r="H67" s="39"/>
      <c r="I67" s="39"/>
      <c r="J67" s="39"/>
    </row>
    <row r="68" spans="2:10" s="10" customFormat="1" x14ac:dyDescent="0.25">
      <c r="B68" s="62"/>
      <c r="C68" s="41"/>
      <c r="D68" s="42"/>
      <c r="E68" s="43"/>
      <c r="F68" s="43"/>
      <c r="G68" s="39"/>
      <c r="H68" s="39"/>
      <c r="I68" s="39"/>
      <c r="J68" s="39"/>
    </row>
    <row r="69" spans="2:10" s="10" customFormat="1" x14ac:dyDescent="0.25">
      <c r="B69" s="60" t="s">
        <v>53</v>
      </c>
      <c r="C69" s="41"/>
      <c r="D69" s="42"/>
      <c r="E69" s="43"/>
      <c r="F69" s="43"/>
      <c r="G69" s="39"/>
      <c r="H69" s="39"/>
      <c r="I69" s="39"/>
      <c r="J69" s="39"/>
    </row>
    <row r="70" spans="2:10" s="10" customFormat="1" x14ac:dyDescent="0.25">
      <c r="B70" s="46" t="s">
        <v>54</v>
      </c>
      <c r="C70" s="41" t="s">
        <v>93</v>
      </c>
      <c r="D70" s="42">
        <v>160</v>
      </c>
      <c r="E70" s="43"/>
      <c r="F70" s="73" t="str">
        <f>IF(E70="","",E70*D70)</f>
        <v/>
      </c>
      <c r="G70" s="39"/>
      <c r="H70" s="39"/>
      <c r="I70" s="39"/>
      <c r="J70" s="39"/>
    </row>
    <row r="71" spans="2:10" s="10" customFormat="1" x14ac:dyDescent="0.25">
      <c r="B71" s="62"/>
      <c r="C71" s="41"/>
      <c r="D71" s="42"/>
      <c r="E71" s="43"/>
      <c r="F71" s="43"/>
      <c r="G71" s="39"/>
      <c r="H71" s="39"/>
      <c r="I71" s="39"/>
      <c r="J71" s="39"/>
    </row>
    <row r="72" spans="2:10" s="10" customFormat="1" x14ac:dyDescent="0.25">
      <c r="B72" s="60" t="s">
        <v>55</v>
      </c>
      <c r="C72" s="41"/>
      <c r="D72" s="42"/>
      <c r="E72" s="43"/>
      <c r="F72" s="43"/>
      <c r="G72" s="39"/>
      <c r="H72" s="39"/>
      <c r="I72" s="39"/>
      <c r="J72" s="39"/>
    </row>
    <row r="73" spans="2:10" s="10" customFormat="1" x14ac:dyDescent="0.25">
      <c r="B73" s="46" t="s">
        <v>56</v>
      </c>
      <c r="C73" s="41" t="s">
        <v>93</v>
      </c>
      <c r="D73" s="42">
        <v>22</v>
      </c>
      <c r="E73" s="43"/>
      <c r="F73" s="73" t="str">
        <f>IF(E73="","",E73*D73)</f>
        <v/>
      </c>
      <c r="G73" s="39"/>
      <c r="H73" s="39"/>
      <c r="I73" s="39"/>
      <c r="J73" s="39"/>
    </row>
    <row r="74" spans="2:10" s="10" customFormat="1" x14ac:dyDescent="0.25">
      <c r="B74" s="64"/>
      <c r="C74" s="41"/>
      <c r="D74" s="42"/>
      <c r="E74" s="43"/>
      <c r="F74" s="43"/>
      <c r="G74" s="39"/>
      <c r="H74" s="39"/>
      <c r="I74" s="39"/>
      <c r="J74" s="39"/>
    </row>
    <row r="75" spans="2:10" s="10" customFormat="1" x14ac:dyDescent="0.25">
      <c r="B75" s="60" t="s">
        <v>57</v>
      </c>
      <c r="C75" s="41"/>
      <c r="D75" s="42"/>
      <c r="E75" s="43"/>
      <c r="F75" s="43"/>
      <c r="G75" s="39"/>
      <c r="H75" s="39"/>
      <c r="I75" s="39"/>
      <c r="J75" s="39"/>
    </row>
    <row r="76" spans="2:10" s="10" customFormat="1" x14ac:dyDescent="0.25">
      <c r="B76" s="46" t="s">
        <v>42</v>
      </c>
      <c r="C76" s="41" t="s">
        <v>93</v>
      </c>
      <c r="D76" s="42">
        <v>171</v>
      </c>
      <c r="E76" s="43"/>
      <c r="F76" s="73" t="str">
        <f>IF(E76="","",E76*D76)</f>
        <v/>
      </c>
      <c r="G76" s="39"/>
      <c r="H76" s="39"/>
      <c r="I76" s="39"/>
      <c r="J76" s="39"/>
    </row>
    <row r="77" spans="2:10" s="10" customFormat="1" x14ac:dyDescent="0.25">
      <c r="B77" s="63" t="s">
        <v>58</v>
      </c>
      <c r="C77" s="41"/>
      <c r="D77" s="42"/>
      <c r="E77" s="43"/>
      <c r="F77" s="43"/>
      <c r="G77" s="39"/>
      <c r="H77" s="39"/>
      <c r="I77" s="39"/>
      <c r="J77" s="39"/>
    </row>
    <row r="78" spans="2:10" s="10" customFormat="1" x14ac:dyDescent="0.25">
      <c r="B78" s="63" t="s">
        <v>43</v>
      </c>
      <c r="C78" s="41"/>
      <c r="D78" s="42"/>
      <c r="E78" s="43"/>
      <c r="F78" s="43"/>
      <c r="G78" s="39"/>
      <c r="H78" s="39"/>
      <c r="I78" s="39"/>
      <c r="J78" s="39"/>
    </row>
    <row r="79" spans="2:10" s="10" customFormat="1" x14ac:dyDescent="0.25">
      <c r="B79" s="65"/>
      <c r="C79" s="41"/>
      <c r="D79" s="42"/>
      <c r="E79" s="43"/>
      <c r="F79" s="43"/>
      <c r="G79" s="39"/>
      <c r="H79" s="39"/>
      <c r="I79" s="39"/>
      <c r="J79" s="39"/>
    </row>
    <row r="80" spans="2:10" s="10" customFormat="1" x14ac:dyDescent="0.25">
      <c r="B80" s="60" t="s">
        <v>59</v>
      </c>
      <c r="C80" s="41"/>
      <c r="D80" s="42"/>
      <c r="E80" s="43"/>
      <c r="F80" s="43"/>
      <c r="G80" s="39"/>
      <c r="H80" s="39"/>
      <c r="I80" s="39"/>
      <c r="J80" s="39"/>
    </row>
    <row r="81" spans="2:10" s="10" customFormat="1" x14ac:dyDescent="0.25">
      <c r="B81" s="46" t="s">
        <v>60</v>
      </c>
      <c r="C81" s="41"/>
      <c r="D81" s="42"/>
      <c r="E81" s="43"/>
      <c r="F81" s="43"/>
      <c r="G81" s="39"/>
      <c r="H81" s="39"/>
      <c r="I81" s="39"/>
      <c r="J81" s="39"/>
    </row>
    <row r="82" spans="2:10" s="10" customFormat="1" x14ac:dyDescent="0.25">
      <c r="B82" s="63" t="s">
        <v>61</v>
      </c>
      <c r="C82" s="41" t="s">
        <v>96</v>
      </c>
      <c r="D82" s="42">
        <v>2</v>
      </c>
      <c r="E82" s="43"/>
      <c r="F82" s="73" t="str">
        <f>IF(E82="","",E82*D82)</f>
        <v/>
      </c>
      <c r="G82" s="39"/>
      <c r="H82" s="39"/>
      <c r="I82" s="39"/>
      <c r="J82" s="39"/>
    </row>
    <row r="83" spans="2:10" s="10" customFormat="1" x14ac:dyDescent="0.25">
      <c r="B83" s="63" t="s">
        <v>62</v>
      </c>
      <c r="C83" s="41" t="s">
        <v>96</v>
      </c>
      <c r="D83" s="42">
        <v>2</v>
      </c>
      <c r="E83" s="43"/>
      <c r="F83" s="73" t="str">
        <f>IF(E83="","",E83*D83)</f>
        <v/>
      </c>
      <c r="G83" s="39"/>
      <c r="H83" s="39"/>
      <c r="I83" s="39"/>
      <c r="J83" s="39"/>
    </row>
    <row r="84" spans="2:10" s="10" customFormat="1" x14ac:dyDescent="0.25">
      <c r="B84" s="64"/>
      <c r="C84" s="41"/>
      <c r="D84" s="42"/>
      <c r="E84" s="43"/>
      <c r="F84" s="43"/>
      <c r="G84" s="39"/>
      <c r="H84" s="39"/>
      <c r="I84" s="39"/>
      <c r="J84" s="39"/>
    </row>
    <row r="85" spans="2:10" s="10" customFormat="1" x14ac:dyDescent="0.25">
      <c r="B85" s="60" t="s">
        <v>63</v>
      </c>
      <c r="C85" s="41"/>
      <c r="D85" s="42"/>
      <c r="E85" s="43"/>
      <c r="F85" s="43"/>
      <c r="G85" s="39"/>
      <c r="H85" s="39"/>
      <c r="I85" s="39"/>
      <c r="J85" s="39"/>
    </row>
    <row r="86" spans="2:10" s="10" customFormat="1" x14ac:dyDescent="0.25">
      <c r="B86" s="46" t="s">
        <v>64</v>
      </c>
      <c r="C86" s="41" t="s">
        <v>95</v>
      </c>
      <c r="D86" s="42">
        <v>45</v>
      </c>
      <c r="E86" s="43"/>
      <c r="F86" s="73" t="str">
        <f>IF(E86="","",E86*D86)</f>
        <v/>
      </c>
      <c r="G86" s="39"/>
      <c r="H86" s="39"/>
      <c r="I86" s="39"/>
      <c r="J86" s="39"/>
    </row>
    <row r="87" spans="2:10" s="10" customFormat="1" x14ac:dyDescent="0.25">
      <c r="B87" s="64"/>
      <c r="C87" s="41"/>
      <c r="D87" s="42"/>
      <c r="E87" s="43"/>
      <c r="F87" s="43"/>
      <c r="G87" s="39"/>
      <c r="H87" s="39"/>
      <c r="I87" s="39"/>
      <c r="J87" s="39"/>
    </row>
    <row r="88" spans="2:10" s="10" customFormat="1" ht="30" x14ac:dyDescent="0.25">
      <c r="B88" s="60" t="s">
        <v>65</v>
      </c>
      <c r="C88" s="41"/>
      <c r="D88" s="42"/>
      <c r="E88" s="43"/>
      <c r="F88" s="43"/>
      <c r="G88" s="39"/>
      <c r="H88" s="39"/>
      <c r="I88" s="39"/>
      <c r="J88" s="39"/>
    </row>
    <row r="89" spans="2:10" s="10" customFormat="1" x14ac:dyDescent="0.25">
      <c r="B89" s="46" t="s">
        <v>66</v>
      </c>
      <c r="C89" s="41" t="s">
        <v>93</v>
      </c>
      <c r="D89" s="42">
        <v>22</v>
      </c>
      <c r="E89" s="43"/>
      <c r="F89" s="73" t="str">
        <f>IF(E89="","",E89*D89)</f>
        <v/>
      </c>
      <c r="G89" s="39"/>
      <c r="H89" s="39"/>
      <c r="I89" s="39"/>
      <c r="J89" s="39"/>
    </row>
    <row r="90" spans="2:10" s="10" customFormat="1" x14ac:dyDescent="0.25">
      <c r="B90" s="64"/>
      <c r="C90" s="41"/>
      <c r="D90" s="42"/>
      <c r="E90" s="43"/>
      <c r="F90" s="43"/>
      <c r="G90" s="39"/>
      <c r="H90" s="39"/>
      <c r="I90" s="39"/>
      <c r="J90" s="39"/>
    </row>
    <row r="91" spans="2:10" s="10" customFormat="1" x14ac:dyDescent="0.25">
      <c r="B91" s="67" t="s">
        <v>67</v>
      </c>
      <c r="C91" s="68"/>
      <c r="D91" s="69"/>
      <c r="E91" s="70"/>
      <c r="F91" s="70"/>
      <c r="G91" s="39"/>
      <c r="H91" s="39"/>
      <c r="I91" s="39"/>
      <c r="J91" s="39"/>
    </row>
    <row r="92" spans="2:10" s="10" customFormat="1" x14ac:dyDescent="0.25">
      <c r="B92" s="64"/>
      <c r="C92" s="41"/>
      <c r="D92" s="42"/>
      <c r="E92" s="43"/>
      <c r="F92" s="43"/>
      <c r="G92" s="39"/>
      <c r="H92" s="39"/>
      <c r="I92" s="39"/>
      <c r="J92" s="39"/>
    </row>
    <row r="93" spans="2:10" s="10" customFormat="1" x14ac:dyDescent="0.25">
      <c r="B93" s="60" t="s">
        <v>68</v>
      </c>
      <c r="C93" s="41"/>
      <c r="D93" s="42"/>
      <c r="E93" s="43"/>
      <c r="F93" s="43"/>
      <c r="G93" s="39"/>
      <c r="H93" s="39"/>
      <c r="I93" s="39"/>
      <c r="J93" s="39"/>
    </row>
    <row r="94" spans="2:10" s="10" customFormat="1" x14ac:dyDescent="0.25">
      <c r="B94" s="46" t="s">
        <v>42</v>
      </c>
      <c r="C94" s="41" t="s">
        <v>93</v>
      </c>
      <c r="D94" s="42">
        <v>171</v>
      </c>
      <c r="E94" s="43"/>
      <c r="F94" s="73" t="str">
        <f>IF(E94="","",E94*D94)</f>
        <v/>
      </c>
      <c r="G94" s="39"/>
      <c r="H94" s="39"/>
      <c r="I94" s="39"/>
      <c r="J94" s="39"/>
    </row>
    <row r="95" spans="2:10" s="10" customFormat="1" x14ac:dyDescent="0.25">
      <c r="B95" s="63" t="s">
        <v>58</v>
      </c>
      <c r="C95" s="41"/>
      <c r="D95" s="42"/>
      <c r="E95" s="43"/>
      <c r="F95" s="43"/>
      <c r="G95" s="39"/>
      <c r="H95" s="39"/>
      <c r="I95" s="39"/>
      <c r="J95" s="39"/>
    </row>
    <row r="96" spans="2:10" s="10" customFormat="1" x14ac:dyDescent="0.25">
      <c r="B96" s="63" t="s">
        <v>43</v>
      </c>
      <c r="C96" s="41"/>
      <c r="D96" s="42"/>
      <c r="E96" s="43"/>
      <c r="F96" s="43"/>
      <c r="G96" s="39"/>
      <c r="H96" s="39"/>
      <c r="I96" s="39"/>
      <c r="J96" s="39"/>
    </row>
    <row r="97" spans="2:10" s="10" customFormat="1" x14ac:dyDescent="0.25">
      <c r="B97" s="64"/>
      <c r="C97" s="41"/>
      <c r="D97" s="42"/>
      <c r="E97" s="43"/>
      <c r="F97" s="43"/>
      <c r="G97" s="39"/>
      <c r="H97" s="39"/>
      <c r="I97" s="39"/>
      <c r="J97" s="39"/>
    </row>
    <row r="98" spans="2:10" s="10" customFormat="1" x14ac:dyDescent="0.25">
      <c r="B98" s="60" t="s">
        <v>69</v>
      </c>
      <c r="C98" s="41"/>
      <c r="D98" s="42"/>
      <c r="E98" s="43"/>
      <c r="F98" s="43"/>
      <c r="G98" s="39"/>
      <c r="H98" s="39"/>
      <c r="I98" s="39"/>
      <c r="J98" s="39"/>
    </row>
    <row r="99" spans="2:10" s="10" customFormat="1" x14ac:dyDescent="0.25">
      <c r="B99" s="46" t="s">
        <v>70</v>
      </c>
      <c r="C99" s="41" t="s">
        <v>95</v>
      </c>
      <c r="D99" s="42">
        <v>34</v>
      </c>
      <c r="E99" s="43"/>
      <c r="F99" s="73" t="str">
        <f>IF(E99="","",E99*D99)</f>
        <v/>
      </c>
      <c r="G99" s="39"/>
      <c r="H99" s="39"/>
      <c r="I99" s="39"/>
      <c r="J99" s="39"/>
    </row>
    <row r="100" spans="2:10" s="10" customFormat="1" x14ac:dyDescent="0.25">
      <c r="B100" s="64"/>
      <c r="C100" s="41"/>
      <c r="D100" s="42"/>
      <c r="E100" s="43"/>
      <c r="F100" s="43"/>
      <c r="G100" s="39"/>
      <c r="H100" s="39"/>
      <c r="I100" s="39"/>
      <c r="J100" s="39"/>
    </row>
    <row r="101" spans="2:10" s="10" customFormat="1" x14ac:dyDescent="0.25">
      <c r="B101" s="74" t="s">
        <v>71</v>
      </c>
      <c r="C101" s="41"/>
      <c r="D101" s="42"/>
      <c r="E101" s="43"/>
      <c r="F101" s="43"/>
      <c r="G101" s="39"/>
      <c r="H101" s="39"/>
      <c r="I101" s="39"/>
      <c r="J101" s="39"/>
    </row>
    <row r="102" spans="2:10" s="10" customFormat="1" x14ac:dyDescent="0.25">
      <c r="B102" s="75" t="s">
        <v>72</v>
      </c>
      <c r="C102" s="41" t="s">
        <v>96</v>
      </c>
      <c r="D102" s="42">
        <v>1</v>
      </c>
      <c r="E102" s="43"/>
      <c r="F102" s="73" t="str">
        <f>IF(E102="","",E102*D102)</f>
        <v/>
      </c>
      <c r="G102" s="39"/>
      <c r="H102" s="39"/>
      <c r="I102" s="39"/>
      <c r="J102" s="39"/>
    </row>
    <row r="103" spans="2:10" s="10" customFormat="1" x14ac:dyDescent="0.25">
      <c r="B103" s="76"/>
      <c r="C103" s="41"/>
      <c r="D103" s="42"/>
      <c r="E103" s="43"/>
      <c r="F103" s="43"/>
      <c r="G103" s="39"/>
      <c r="H103" s="39"/>
      <c r="I103" s="39"/>
      <c r="J103" s="39"/>
    </row>
    <row r="104" spans="2:10" s="10" customFormat="1" x14ac:dyDescent="0.25">
      <c r="B104" s="60" t="s">
        <v>73</v>
      </c>
      <c r="C104" s="41"/>
      <c r="D104" s="42"/>
      <c r="E104" s="43"/>
      <c r="F104" s="43"/>
      <c r="G104" s="39"/>
      <c r="H104" s="39"/>
      <c r="I104" s="39"/>
      <c r="J104" s="39"/>
    </row>
    <row r="105" spans="2:10" s="10" customFormat="1" x14ac:dyDescent="0.25">
      <c r="B105" s="46" t="s">
        <v>74</v>
      </c>
      <c r="C105" s="41" t="s">
        <v>96</v>
      </c>
      <c r="D105" s="42">
        <v>8</v>
      </c>
      <c r="E105" s="43"/>
      <c r="F105" s="73" t="str">
        <f>IF(E105="","",E105*D105)</f>
        <v/>
      </c>
      <c r="G105" s="39"/>
      <c r="H105" s="39"/>
      <c r="I105" s="39"/>
      <c r="J105" s="39"/>
    </row>
    <row r="106" spans="2:10" s="10" customFormat="1" x14ac:dyDescent="0.25">
      <c r="B106" s="46"/>
      <c r="C106" s="41"/>
      <c r="D106" s="42"/>
      <c r="E106" s="43"/>
      <c r="F106" s="43"/>
      <c r="G106" s="39"/>
      <c r="H106" s="39"/>
      <c r="I106" s="39"/>
      <c r="J106" s="39"/>
    </row>
    <row r="107" spans="2:10" s="10" customFormat="1" x14ac:dyDescent="0.25">
      <c r="B107" s="74" t="s">
        <v>75</v>
      </c>
      <c r="C107" s="41"/>
      <c r="D107" s="42"/>
      <c r="E107" s="43"/>
      <c r="F107" s="43"/>
      <c r="G107" s="39"/>
      <c r="H107" s="39"/>
      <c r="I107" s="39"/>
      <c r="J107" s="39"/>
    </row>
    <row r="108" spans="2:10" s="10" customFormat="1" x14ac:dyDescent="0.25">
      <c r="B108" s="75" t="s">
        <v>77</v>
      </c>
      <c r="C108" s="41"/>
      <c r="D108" s="42"/>
      <c r="E108" s="43"/>
      <c r="F108" s="73"/>
      <c r="G108" s="39"/>
      <c r="H108" s="39"/>
      <c r="I108" s="39"/>
      <c r="J108" s="39"/>
    </row>
    <row r="109" spans="2:10" s="10" customFormat="1" x14ac:dyDescent="0.25">
      <c r="B109" s="81" t="s">
        <v>97</v>
      </c>
      <c r="C109" s="41" t="s">
        <v>96</v>
      </c>
      <c r="D109" s="42">
        <v>3</v>
      </c>
      <c r="E109" s="43"/>
      <c r="F109" s="73" t="str">
        <f>IF(E109="","",E109*D109)</f>
        <v/>
      </c>
      <c r="G109" s="39"/>
      <c r="H109" s="39"/>
      <c r="I109" s="39"/>
      <c r="J109" s="39"/>
    </row>
    <row r="110" spans="2:10" s="10" customFormat="1" x14ac:dyDescent="0.25">
      <c r="B110" s="81" t="s">
        <v>98</v>
      </c>
      <c r="C110" s="41" t="s">
        <v>96</v>
      </c>
      <c r="D110" s="42">
        <v>3</v>
      </c>
      <c r="E110" s="43"/>
      <c r="F110" s="73" t="str">
        <f>IF(E110="","",E110*D110)</f>
        <v/>
      </c>
      <c r="G110" s="39"/>
      <c r="H110" s="39"/>
      <c r="I110" s="39"/>
      <c r="J110" s="39"/>
    </row>
    <row r="111" spans="2:10" s="10" customFormat="1" x14ac:dyDescent="0.25">
      <c r="B111" s="44"/>
      <c r="C111" s="41"/>
      <c r="D111" s="42"/>
      <c r="E111" s="43"/>
      <c r="F111" s="43"/>
      <c r="G111" s="39"/>
      <c r="H111" s="39"/>
      <c r="I111" s="39"/>
      <c r="J111" s="39"/>
    </row>
    <row r="112" spans="2:10" s="10" customFormat="1" x14ac:dyDescent="0.25">
      <c r="B112" s="60" t="s">
        <v>76</v>
      </c>
      <c r="C112" s="41"/>
      <c r="D112" s="42"/>
      <c r="E112" s="43"/>
      <c r="F112" s="43"/>
      <c r="G112" s="39"/>
      <c r="H112" s="39"/>
      <c r="I112" s="39"/>
      <c r="J112" s="39"/>
    </row>
    <row r="113" spans="2:10" s="10" customFormat="1" x14ac:dyDescent="0.25">
      <c r="B113" s="46" t="s">
        <v>77</v>
      </c>
      <c r="C113" s="41"/>
      <c r="D113" s="42"/>
      <c r="E113" s="43"/>
      <c r="F113" s="43"/>
      <c r="G113" s="39"/>
      <c r="H113" s="39"/>
      <c r="I113" s="39"/>
      <c r="J113" s="39"/>
    </row>
    <row r="114" spans="2:10" s="10" customFormat="1" x14ac:dyDescent="0.25">
      <c r="B114" s="63" t="s">
        <v>78</v>
      </c>
      <c r="C114" s="41" t="s">
        <v>96</v>
      </c>
      <c r="D114" s="42">
        <v>2</v>
      </c>
      <c r="E114" s="43"/>
      <c r="F114" s="73" t="str">
        <f t="shared" ref="F114:F115" si="0">IF(E114="","",E114*D114)</f>
        <v/>
      </c>
      <c r="G114" s="39"/>
      <c r="H114" s="39"/>
      <c r="I114" s="39"/>
      <c r="J114" s="39"/>
    </row>
    <row r="115" spans="2:10" s="10" customFormat="1" x14ac:dyDescent="0.25">
      <c r="B115" s="63" t="s">
        <v>79</v>
      </c>
      <c r="C115" s="41" t="s">
        <v>96</v>
      </c>
      <c r="D115" s="42">
        <v>2</v>
      </c>
      <c r="E115" s="43"/>
      <c r="F115" s="73" t="str">
        <f t="shared" si="0"/>
        <v/>
      </c>
      <c r="G115" s="39"/>
      <c r="H115" s="39"/>
      <c r="I115" s="39"/>
      <c r="J115" s="39"/>
    </row>
    <row r="116" spans="2:10" s="10" customFormat="1" x14ac:dyDescent="0.25">
      <c r="B116" s="46"/>
      <c r="C116" s="41"/>
      <c r="D116" s="42"/>
      <c r="E116" s="43"/>
      <c r="F116" s="43"/>
      <c r="G116" s="39"/>
      <c r="H116" s="39"/>
      <c r="I116" s="39"/>
      <c r="J116" s="39"/>
    </row>
    <row r="117" spans="2:10" s="10" customFormat="1" x14ac:dyDescent="0.25">
      <c r="B117" s="67" t="s">
        <v>80</v>
      </c>
      <c r="C117" s="68"/>
      <c r="D117" s="69"/>
      <c r="E117" s="70"/>
      <c r="F117" s="70"/>
      <c r="G117" s="39"/>
      <c r="H117" s="39"/>
      <c r="I117" s="39"/>
      <c r="J117" s="39"/>
    </row>
    <row r="118" spans="2:10" s="10" customFormat="1" x14ac:dyDescent="0.25">
      <c r="B118" s="44"/>
      <c r="C118" s="41"/>
      <c r="D118" s="42"/>
      <c r="E118" s="43"/>
      <c r="F118" s="43"/>
      <c r="G118" s="39"/>
      <c r="H118" s="39"/>
      <c r="I118" s="39"/>
      <c r="J118" s="39"/>
    </row>
    <row r="119" spans="2:10" s="10" customFormat="1" x14ac:dyDescent="0.25">
      <c r="B119" s="60" t="s">
        <v>81</v>
      </c>
      <c r="C119" s="41"/>
      <c r="D119" s="42"/>
      <c r="E119" s="43"/>
      <c r="F119" s="43"/>
      <c r="G119" s="39"/>
      <c r="H119" s="39"/>
      <c r="I119" s="39"/>
      <c r="J119" s="39"/>
    </row>
    <row r="120" spans="2:10" s="10" customFormat="1" x14ac:dyDescent="0.25">
      <c r="B120" s="66" t="s">
        <v>82</v>
      </c>
      <c r="C120" s="41" t="s">
        <v>95</v>
      </c>
      <c r="D120" s="42">
        <v>45</v>
      </c>
      <c r="E120" s="43"/>
      <c r="F120" s="73" t="str">
        <f>IF(E120="","",E120*D120)</f>
        <v/>
      </c>
      <c r="G120" s="39"/>
      <c r="H120" s="39"/>
      <c r="I120" s="39"/>
      <c r="J120" s="39"/>
    </row>
    <row r="121" spans="2:10" s="10" customFormat="1" x14ac:dyDescent="0.25">
      <c r="B121" s="44"/>
      <c r="C121" s="41"/>
      <c r="D121" s="42"/>
      <c r="E121" s="43"/>
      <c r="F121" s="43"/>
      <c r="G121" s="39"/>
      <c r="H121" s="39"/>
      <c r="I121" s="39"/>
      <c r="J121" s="39"/>
    </row>
    <row r="122" spans="2:10" s="10" customFormat="1" x14ac:dyDescent="0.25">
      <c r="B122" s="60" t="s">
        <v>83</v>
      </c>
      <c r="C122" s="41"/>
      <c r="D122" s="42"/>
      <c r="E122" s="43"/>
      <c r="F122" s="43"/>
      <c r="G122" s="39"/>
      <c r="H122" s="39"/>
      <c r="I122" s="39"/>
      <c r="J122" s="39"/>
    </row>
    <row r="123" spans="2:10" s="10" customFormat="1" x14ac:dyDescent="0.25">
      <c r="B123" s="66" t="s">
        <v>84</v>
      </c>
      <c r="C123" s="41" t="s">
        <v>94</v>
      </c>
      <c r="D123" s="42">
        <v>1</v>
      </c>
      <c r="E123" s="43"/>
      <c r="F123" s="73" t="str">
        <f>IF(E123="","",E123*D123)</f>
        <v/>
      </c>
      <c r="G123" s="39"/>
      <c r="H123" s="39"/>
      <c r="I123" s="39"/>
      <c r="J123" s="39"/>
    </row>
    <row r="124" spans="2:10" s="10" customFormat="1" x14ac:dyDescent="0.25">
      <c r="B124" s="44"/>
      <c r="C124" s="41"/>
      <c r="D124" s="42"/>
      <c r="E124" s="43"/>
      <c r="F124" s="43"/>
      <c r="G124" s="39"/>
      <c r="H124" s="39"/>
      <c r="I124" s="39"/>
      <c r="J124" s="39"/>
    </row>
    <row r="125" spans="2:10" s="10" customFormat="1" x14ac:dyDescent="0.25">
      <c r="B125" s="60" t="s">
        <v>85</v>
      </c>
      <c r="C125" s="41"/>
      <c r="D125" s="42"/>
      <c r="E125" s="43"/>
      <c r="F125" s="43"/>
      <c r="G125" s="39"/>
      <c r="H125" s="39"/>
      <c r="I125" s="39"/>
      <c r="J125" s="39"/>
    </row>
    <row r="126" spans="2:10" s="10" customFormat="1" x14ac:dyDescent="0.25">
      <c r="B126" s="46" t="s">
        <v>86</v>
      </c>
      <c r="C126" s="41" t="s">
        <v>95</v>
      </c>
      <c r="D126" s="42">
        <v>14</v>
      </c>
      <c r="E126" s="43"/>
      <c r="F126" s="73" t="str">
        <f>IF(E126="","",E126*D126)</f>
        <v/>
      </c>
      <c r="G126" s="39"/>
      <c r="H126" s="39"/>
      <c r="I126" s="39"/>
      <c r="J126" s="39"/>
    </row>
    <row r="127" spans="2:10" s="10" customFormat="1" x14ac:dyDescent="0.25">
      <c r="B127" s="47"/>
      <c r="C127" s="41"/>
      <c r="D127" s="42"/>
      <c r="E127" s="43"/>
      <c r="F127" s="43"/>
      <c r="G127" s="39"/>
      <c r="H127" s="39"/>
      <c r="I127" s="39"/>
      <c r="J127" s="39"/>
    </row>
    <row r="128" spans="2:10" s="10" customFormat="1" x14ac:dyDescent="0.25">
      <c r="B128" s="60" t="s">
        <v>87</v>
      </c>
      <c r="C128" s="41"/>
      <c r="D128" s="42"/>
      <c r="E128" s="43"/>
      <c r="F128" s="43"/>
      <c r="G128" s="39"/>
      <c r="H128" s="39"/>
      <c r="I128" s="39"/>
      <c r="J128" s="39"/>
    </row>
    <row r="129" spans="2:10" s="10" customFormat="1" x14ac:dyDescent="0.25">
      <c r="B129" s="46" t="s">
        <v>88</v>
      </c>
      <c r="C129" s="41" t="s">
        <v>96</v>
      </c>
      <c r="D129" s="42">
        <v>2</v>
      </c>
      <c r="E129" s="43"/>
      <c r="F129" s="73" t="str">
        <f>IF(E129="","",E129*D129)</f>
        <v/>
      </c>
      <c r="G129" s="39"/>
      <c r="H129" s="39"/>
      <c r="I129" s="39"/>
      <c r="J129" s="39"/>
    </row>
    <row r="130" spans="2:10" s="10" customFormat="1" x14ac:dyDescent="0.25">
      <c r="B130" s="46"/>
      <c r="C130" s="41"/>
      <c r="D130" s="42"/>
      <c r="E130" s="43"/>
      <c r="F130" s="43"/>
      <c r="G130" s="39"/>
      <c r="H130" s="39"/>
      <c r="I130" s="39"/>
      <c r="J130" s="39"/>
    </row>
    <row r="131" spans="2:10" s="10" customFormat="1" x14ac:dyDescent="0.25">
      <c r="B131" s="60" t="s">
        <v>89</v>
      </c>
      <c r="C131" s="41"/>
      <c r="D131" s="42"/>
      <c r="E131" s="43"/>
      <c r="F131" s="43"/>
      <c r="G131" s="39"/>
      <c r="H131" s="39"/>
      <c r="I131" s="39"/>
      <c r="J131" s="39"/>
    </row>
    <row r="132" spans="2:10" s="10" customFormat="1" x14ac:dyDescent="0.25">
      <c r="B132" s="46" t="s">
        <v>90</v>
      </c>
      <c r="C132" s="41" t="s">
        <v>95</v>
      </c>
      <c r="D132" s="42">
        <v>5</v>
      </c>
      <c r="E132" s="43"/>
      <c r="F132" s="73" t="str">
        <f>IF(E132="","",E132*D132)</f>
        <v/>
      </c>
      <c r="G132" s="39"/>
      <c r="H132" s="39"/>
      <c r="I132" s="39"/>
      <c r="J132" s="39"/>
    </row>
    <row r="133" spans="2:10" s="10" customFormat="1" x14ac:dyDescent="0.25">
      <c r="B133" s="46"/>
      <c r="C133" s="41"/>
      <c r="D133" s="42"/>
      <c r="E133" s="43"/>
      <c r="F133" s="43"/>
      <c r="G133" s="39"/>
      <c r="H133" s="39"/>
      <c r="I133" s="39"/>
      <c r="J133" s="39"/>
    </row>
    <row r="134" spans="2:10" s="10" customFormat="1" x14ac:dyDescent="0.25">
      <c r="B134" s="60" t="s">
        <v>91</v>
      </c>
      <c r="C134" s="41"/>
      <c r="D134" s="42"/>
      <c r="E134" s="43"/>
      <c r="F134" s="43"/>
      <c r="G134" s="39"/>
      <c r="H134" s="39"/>
      <c r="I134" s="39"/>
      <c r="J134" s="39"/>
    </row>
    <row r="135" spans="2:10" s="10" customFormat="1" x14ac:dyDescent="0.25">
      <c r="B135" s="46" t="s">
        <v>92</v>
      </c>
      <c r="C135" s="41" t="s">
        <v>96</v>
      </c>
      <c r="D135" s="42">
        <v>8</v>
      </c>
      <c r="E135" s="43"/>
      <c r="F135" s="73" t="str">
        <f>IF(E135="","",E135*D135)</f>
        <v/>
      </c>
      <c r="G135" s="39"/>
      <c r="H135" s="39"/>
      <c r="I135" s="39"/>
      <c r="J135" s="39"/>
    </row>
    <row r="136" spans="2:10" s="10" customFormat="1" x14ac:dyDescent="0.25">
      <c r="B136" s="40"/>
      <c r="C136" s="41"/>
      <c r="D136" s="42"/>
      <c r="E136" s="43"/>
      <c r="F136" s="43"/>
      <c r="G136" s="39"/>
      <c r="H136" s="39"/>
      <c r="I136" s="39"/>
      <c r="J136" s="39"/>
    </row>
    <row r="137" spans="2:10" x14ac:dyDescent="0.25">
      <c r="B137" s="48"/>
      <c r="C137" s="45"/>
      <c r="D137" s="42"/>
      <c r="E137" s="43"/>
      <c r="F137" s="43"/>
    </row>
    <row r="138" spans="2:10" x14ac:dyDescent="0.25">
      <c r="B138" s="48"/>
      <c r="C138" s="45"/>
      <c r="D138" s="42"/>
      <c r="E138" s="43"/>
      <c r="F138" s="43"/>
    </row>
    <row r="139" spans="2:10" ht="24" x14ac:dyDescent="0.35">
      <c r="B139" s="49" t="s">
        <v>17</v>
      </c>
      <c r="C139" s="45"/>
      <c r="D139" s="42"/>
      <c r="E139" s="50"/>
      <c r="F139" s="50">
        <f>SUM(F30:F137)</f>
        <v>0</v>
      </c>
    </row>
    <row r="140" spans="2:10" ht="24" x14ac:dyDescent="0.35">
      <c r="B140" s="51"/>
      <c r="C140" s="45"/>
      <c r="D140" s="42"/>
      <c r="E140" s="50"/>
      <c r="F140" s="50"/>
    </row>
    <row r="141" spans="2:10" ht="22.5" x14ac:dyDescent="0.3">
      <c r="B141" s="52" t="s">
        <v>18</v>
      </c>
      <c r="C141" s="45"/>
      <c r="D141" s="53"/>
      <c r="E141" s="54"/>
      <c r="F141" s="54">
        <f>F139*0.2</f>
        <v>0</v>
      </c>
    </row>
    <row r="142" spans="2:10" ht="24" x14ac:dyDescent="0.35">
      <c r="B142" s="51"/>
      <c r="C142" s="45"/>
      <c r="D142" s="42"/>
      <c r="E142" s="50"/>
      <c r="F142" s="50"/>
    </row>
    <row r="143" spans="2:10" ht="24" x14ac:dyDescent="0.35">
      <c r="B143" s="49" t="s">
        <v>19</v>
      </c>
      <c r="C143" s="45"/>
      <c r="D143" s="42"/>
      <c r="E143" s="50"/>
      <c r="F143" s="50">
        <f>F139+F141</f>
        <v>0</v>
      </c>
    </row>
    <row r="144" spans="2:10" x14ac:dyDescent="0.25">
      <c r="B144" s="55"/>
      <c r="C144" s="56"/>
      <c r="D144" s="56"/>
      <c r="E144" s="57"/>
      <c r="F144" s="57"/>
    </row>
    <row r="145" spans="5:5" x14ac:dyDescent="0.25">
      <c r="E145" s="59"/>
    </row>
    <row r="146" spans="5:5" x14ac:dyDescent="0.25">
      <c r="E146" s="59"/>
    </row>
    <row r="147" spans="5:5" x14ac:dyDescent="0.25">
      <c r="E147" s="59"/>
    </row>
    <row r="148" spans="5:5" x14ac:dyDescent="0.25">
      <c r="E148" s="59"/>
    </row>
    <row r="149" spans="5:5" x14ac:dyDescent="0.25">
      <c r="E149" s="59"/>
    </row>
    <row r="150" spans="5:5" x14ac:dyDescent="0.25">
      <c r="E150" s="59"/>
    </row>
    <row r="151" spans="5:5" x14ac:dyDescent="0.25">
      <c r="E151" s="59"/>
    </row>
    <row r="152" spans="5:5" x14ac:dyDescent="0.25">
      <c r="E152" s="59"/>
    </row>
    <row r="153" spans="5:5" x14ac:dyDescent="0.25">
      <c r="E153" s="59"/>
    </row>
    <row r="154" spans="5:5" x14ac:dyDescent="0.25">
      <c r="E154" s="59"/>
    </row>
    <row r="155" spans="5:5" x14ac:dyDescent="0.25">
      <c r="E155" s="59"/>
    </row>
    <row r="156" spans="5:5" x14ac:dyDescent="0.25">
      <c r="E156" s="59"/>
    </row>
    <row r="157" spans="5:5" x14ac:dyDescent="0.25">
      <c r="E157" s="59"/>
    </row>
    <row r="158" spans="5:5" x14ac:dyDescent="0.25">
      <c r="E158" s="59"/>
    </row>
    <row r="159" spans="5:5" x14ac:dyDescent="0.25">
      <c r="E159" s="59"/>
    </row>
    <row r="160" spans="5:5" x14ac:dyDescent="0.25">
      <c r="E160" s="59"/>
    </row>
    <row r="161" spans="5:5" x14ac:dyDescent="0.25">
      <c r="E161" s="59"/>
    </row>
    <row r="162" spans="5:5" x14ac:dyDescent="0.25">
      <c r="E162" s="59"/>
    </row>
    <row r="163" spans="5:5" x14ac:dyDescent="0.25">
      <c r="E163" s="59"/>
    </row>
    <row r="164" spans="5:5" x14ac:dyDescent="0.25">
      <c r="E164" s="59"/>
    </row>
    <row r="165" spans="5:5" x14ac:dyDescent="0.25">
      <c r="E165" s="59"/>
    </row>
    <row r="166" spans="5:5" x14ac:dyDescent="0.25">
      <c r="E166" s="59"/>
    </row>
    <row r="167" spans="5:5" x14ac:dyDescent="0.25">
      <c r="E167" s="59"/>
    </row>
    <row r="168" spans="5:5" x14ac:dyDescent="0.25">
      <c r="E168" s="59"/>
    </row>
    <row r="169" spans="5:5" x14ac:dyDescent="0.25">
      <c r="E169" s="59"/>
    </row>
    <row r="170" spans="5:5" x14ac:dyDescent="0.25">
      <c r="E170" s="59"/>
    </row>
    <row r="171" spans="5:5" x14ac:dyDescent="0.25">
      <c r="E171" s="59"/>
    </row>
    <row r="172" spans="5:5" x14ac:dyDescent="0.25">
      <c r="E172" s="59"/>
    </row>
    <row r="173" spans="5:5" x14ac:dyDescent="0.25">
      <c r="E173" s="59"/>
    </row>
    <row r="174" spans="5:5" x14ac:dyDescent="0.25">
      <c r="E174" s="59"/>
    </row>
    <row r="175" spans="5:5" x14ac:dyDescent="0.25">
      <c r="E175" s="59"/>
    </row>
    <row r="176" spans="5:5" x14ac:dyDescent="0.25">
      <c r="E176" s="59"/>
    </row>
    <row r="177" spans="5:5" x14ac:dyDescent="0.25">
      <c r="E177" s="59"/>
    </row>
    <row r="178" spans="5:5" x14ac:dyDescent="0.25">
      <c r="E178" s="59"/>
    </row>
    <row r="179" spans="5:5" x14ac:dyDescent="0.25">
      <c r="E179" s="59"/>
    </row>
    <row r="180" spans="5:5" x14ac:dyDescent="0.25">
      <c r="E180" s="59"/>
    </row>
    <row r="181" spans="5:5" x14ac:dyDescent="0.25">
      <c r="E181" s="59"/>
    </row>
    <row r="182" spans="5:5" x14ac:dyDescent="0.25">
      <c r="E182" s="59"/>
    </row>
    <row r="183" spans="5:5" x14ac:dyDescent="0.25">
      <c r="E183" s="59"/>
    </row>
    <row r="184" spans="5:5" x14ac:dyDescent="0.25">
      <c r="E184" s="59"/>
    </row>
    <row r="185" spans="5:5" x14ac:dyDescent="0.25">
      <c r="E185" s="59"/>
    </row>
    <row r="186" spans="5:5" x14ac:dyDescent="0.25">
      <c r="E186" s="59"/>
    </row>
    <row r="187" spans="5:5" x14ac:dyDescent="0.25">
      <c r="E187" s="59"/>
    </row>
    <row r="188" spans="5:5" x14ac:dyDescent="0.25">
      <c r="E188" s="59"/>
    </row>
    <row r="189" spans="5:5" x14ac:dyDescent="0.25">
      <c r="E189" s="59"/>
    </row>
    <row r="190" spans="5:5" x14ac:dyDescent="0.25">
      <c r="E190" s="59"/>
    </row>
    <row r="191" spans="5:5" x14ac:dyDescent="0.25">
      <c r="E191" s="59"/>
    </row>
    <row r="192" spans="5:5" x14ac:dyDescent="0.25">
      <c r="E192" s="59"/>
    </row>
    <row r="193" spans="5:5" x14ac:dyDescent="0.25">
      <c r="E193" s="59"/>
    </row>
    <row r="194" spans="5:5" x14ac:dyDescent="0.25">
      <c r="E194" s="59"/>
    </row>
    <row r="195" spans="5:5" x14ac:dyDescent="0.25">
      <c r="E195" s="59"/>
    </row>
    <row r="196" spans="5:5" x14ac:dyDescent="0.25">
      <c r="E196" s="59"/>
    </row>
    <row r="197" spans="5:5" x14ac:dyDescent="0.25">
      <c r="E197" s="59"/>
    </row>
    <row r="198" spans="5:5" x14ac:dyDescent="0.25">
      <c r="E198" s="59"/>
    </row>
    <row r="199" spans="5:5" x14ac:dyDescent="0.25">
      <c r="E199" s="59"/>
    </row>
    <row r="200" spans="5:5" x14ac:dyDescent="0.25">
      <c r="E200" s="59"/>
    </row>
    <row r="201" spans="5:5" x14ac:dyDescent="0.25">
      <c r="E201" s="59"/>
    </row>
    <row r="202" spans="5:5" x14ac:dyDescent="0.25">
      <c r="E202" s="59"/>
    </row>
    <row r="203" spans="5:5" x14ac:dyDescent="0.25">
      <c r="E203" s="59"/>
    </row>
    <row r="204" spans="5:5" x14ac:dyDescent="0.25">
      <c r="E204" s="59"/>
    </row>
    <row r="205" spans="5:5" x14ac:dyDescent="0.25">
      <c r="E205" s="59"/>
    </row>
    <row r="206" spans="5:5" x14ac:dyDescent="0.25">
      <c r="E206" s="59"/>
    </row>
    <row r="207" spans="5:5" x14ac:dyDescent="0.25">
      <c r="E207" s="59"/>
    </row>
  </sheetData>
  <mergeCells count="2">
    <mergeCell ref="B1:F4"/>
    <mergeCell ref="B7:F7"/>
  </mergeCells>
  <printOptions horizontalCentered="1"/>
  <pageMargins left="0.31496062992125984" right="0.31496062992125984" top="0.70866141732283472" bottom="0.86614173228346458" header="0.19685039370078741" footer="0.35433070866141736"/>
  <pageSetup paperSize="9" scale="51" fitToHeight="11" orientation="portrait" horizontalDpi="300" verticalDpi="300" r:id="rId1"/>
  <headerFooter alignWithMargins="0">
    <oddFooter>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 Lot 03</vt:lpstr>
      <vt:lpstr>'DPGF Lot 03'!_Toc31207850</vt:lpstr>
      <vt:lpstr>'DPGF Lot 03'!Zone_d_impression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Pauline</cp:lastModifiedBy>
  <cp:lastPrinted>2021-05-18T13:52:49Z</cp:lastPrinted>
  <dcterms:created xsi:type="dcterms:W3CDTF">2021-03-24T05:23:15Z</dcterms:created>
  <dcterms:modified xsi:type="dcterms:W3CDTF">2021-05-18T14:57:46Z</dcterms:modified>
</cp:coreProperties>
</file>